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9374E107-45E3-4B86-8A79-07C07A2DF039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Sheet1!$A$1:$DK$144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U27" i="1" l="1"/>
  <c r="DE27" i="1"/>
  <c r="CK27" i="1"/>
  <c r="CA27" i="1"/>
  <c r="BQ27" i="1"/>
  <c r="BG27" i="1"/>
  <c r="AW27" i="1"/>
  <c r="AM27" i="1"/>
  <c r="AC27" i="1"/>
  <c r="CJ136" i="1"/>
  <c r="BP136" i="1"/>
  <c r="CT136" i="1" s="1"/>
  <c r="BK136" i="1"/>
  <c r="CO136" i="1" s="1"/>
  <c r="BF136" i="1"/>
  <c r="BP129" i="1"/>
  <c r="CT129" i="1" s="1"/>
  <c r="BK129" i="1"/>
  <c r="CO129" i="1" s="1"/>
  <c r="BF129" i="1"/>
  <c r="CJ129" i="1" s="1"/>
  <c r="BP122" i="1"/>
  <c r="CT122" i="1" s="1"/>
  <c r="BK122" i="1"/>
  <c r="CO122" i="1" s="1"/>
  <c r="BF122" i="1"/>
  <c r="CJ122" i="1" s="1"/>
  <c r="DE99" i="1"/>
  <c r="CU99" i="1"/>
  <c r="CK99" i="1"/>
  <c r="CA99" i="1"/>
  <c r="BQ99" i="1"/>
  <c r="BG99" i="1"/>
  <c r="AW99" i="1"/>
  <c r="AM99" i="1"/>
  <c r="AC99" i="1"/>
  <c r="CP88" i="1"/>
  <c r="CK88" i="1"/>
  <c r="CF88" i="1"/>
  <c r="BL88" i="1"/>
  <c r="BG88" i="1"/>
  <c r="BB88" i="1"/>
  <c r="BP64" i="1"/>
  <c r="CT64" i="1" s="1"/>
  <c r="BK64" i="1"/>
  <c r="CO64" i="1" s="1"/>
  <c r="BF64" i="1"/>
  <c r="CJ64" i="1" s="1"/>
  <c r="CT57" i="1"/>
  <c r="CJ57" i="1"/>
  <c r="BP57" i="1"/>
  <c r="BK57" i="1"/>
  <c r="CO57" i="1" s="1"/>
  <c r="BF57" i="1"/>
  <c r="BP50" i="1"/>
  <c r="CT50" i="1" s="1"/>
  <c r="BK50" i="1"/>
  <c r="CO50" i="1" s="1"/>
  <c r="BF50" i="1"/>
  <c r="CJ50" i="1" s="1"/>
  <c r="BB16" i="1"/>
  <c r="CF16" i="1"/>
  <c r="CP16" i="1"/>
  <c r="BL16" i="1"/>
  <c r="CK16" i="1"/>
  <c r="BG16" i="1"/>
</calcChain>
</file>

<file path=xl/sharedStrings.xml><?xml version="1.0" encoding="utf-8"?>
<sst xmlns="http://schemas.openxmlformats.org/spreadsheetml/2006/main" count="189" uniqueCount="19">
  <si>
    <t>浄化槽管理士研修の受講を予定している事業者の方々へ　【自己チェックシート】</t>
    <rPh sb="0" eb="3">
      <t>ジョウカソウ</t>
    </rPh>
    <rPh sb="3" eb="6">
      <t>カンリシ</t>
    </rPh>
    <rPh sb="6" eb="8">
      <t>ケンシュウ</t>
    </rPh>
    <rPh sb="9" eb="11">
      <t>ジュコウ</t>
    </rPh>
    <rPh sb="12" eb="14">
      <t>ヨテイ</t>
    </rPh>
    <rPh sb="18" eb="21">
      <t>ジギョウシャ</t>
    </rPh>
    <rPh sb="22" eb="24">
      <t>カタガタ</t>
    </rPh>
    <rPh sb="27" eb="29">
      <t>ジコ</t>
    </rPh>
    <phoneticPr fontId="1"/>
  </si>
  <si>
    <t>北海道　保守点検業登録</t>
    <rPh sb="0" eb="3">
      <t>ホッカイドウ</t>
    </rPh>
    <rPh sb="4" eb="6">
      <t>ホシュ</t>
    </rPh>
    <rPh sb="6" eb="9">
      <t>テンケンギョウ</t>
    </rPh>
    <rPh sb="9" eb="11">
      <t>トウロク</t>
    </rPh>
    <phoneticPr fontId="1"/>
  </si>
  <si>
    <t>有効期間の満了の日</t>
    <rPh sb="0" eb="2">
      <t>ユウコウ</t>
    </rPh>
    <rPh sb="2" eb="4">
      <t>キカン</t>
    </rPh>
    <rPh sb="5" eb="7">
      <t>マンリョウ</t>
    </rPh>
    <rPh sb="8" eb="9">
      <t>ヒ</t>
    </rPh>
    <phoneticPr fontId="1"/>
  </si>
  <si>
    <t>（　札幌市・小樽市・函館市・旭川市　）</t>
    <rPh sb="2" eb="5">
      <t>サッポロシ</t>
    </rPh>
    <rPh sb="6" eb="9">
      <t>オタルシ</t>
    </rPh>
    <rPh sb="10" eb="13">
      <t>ハコダテシ</t>
    </rPh>
    <rPh sb="14" eb="17">
      <t>アサヒカワシ</t>
    </rPh>
    <phoneticPr fontId="1"/>
  </si>
  <si>
    <t>研修を受講する期間
（この期間で　１回受講）</t>
    <rPh sb="0" eb="2">
      <t>ケンシュウ</t>
    </rPh>
    <rPh sb="3" eb="5">
      <t>ジュコウ</t>
    </rPh>
    <rPh sb="7" eb="9">
      <t>キカン</t>
    </rPh>
    <rPh sb="13" eb="15">
      <t>キカン</t>
    </rPh>
    <rPh sb="18" eb="19">
      <t>カイ</t>
    </rPh>
    <rPh sb="19" eb="21">
      <t>ジュコウ</t>
    </rPh>
    <phoneticPr fontId="1"/>
  </si>
  <si>
    <t>市　保守点検業登録</t>
    <rPh sb="0" eb="1">
      <t>シ</t>
    </rPh>
    <rPh sb="2" eb="4">
      <t>ホシュ</t>
    </rPh>
    <rPh sb="4" eb="7">
      <t>テンケンギョウ</t>
    </rPh>
    <rPh sb="7" eb="9">
      <t>トウロク</t>
    </rPh>
    <phoneticPr fontId="1"/>
  </si>
  <si>
    <t>【保健所設置市で業登録している場合】</t>
    <rPh sb="1" eb="4">
      <t>ホケンジョ</t>
    </rPh>
    <rPh sb="4" eb="7">
      <t>セッチシ</t>
    </rPh>
    <rPh sb="8" eb="9">
      <t>ギョウ</t>
    </rPh>
    <rPh sb="9" eb="11">
      <t>トウロク</t>
    </rPh>
    <rPh sb="15" eb="17">
      <t>バアイ</t>
    </rPh>
    <phoneticPr fontId="1"/>
  </si>
  <si>
    <r>
      <t>〇浄化槽管理士研修の受講が必要となる時期（年度）は、</t>
    </r>
    <r>
      <rPr>
        <u val="double"/>
        <sz val="12"/>
        <color theme="1"/>
        <rFont val="ＭＳ Ｐゴシック"/>
        <family val="3"/>
        <charset val="128"/>
        <scheme val="minor"/>
      </rPr>
      <t>業登録更新申請を予定している時期による</t>
    </r>
    <r>
      <rPr>
        <sz val="12"/>
        <color theme="1"/>
        <rFont val="ＭＳ Ｐゴシック"/>
        <family val="2"/>
        <scheme val="minor"/>
      </rPr>
      <t>ので、</t>
    </r>
    <r>
      <rPr>
        <u/>
        <sz val="12"/>
        <color theme="1"/>
        <rFont val="ＭＳ Ｐゴシック"/>
        <family val="3"/>
        <charset val="128"/>
        <scheme val="minor"/>
      </rPr>
      <t>各社で異なります</t>
    </r>
    <r>
      <rPr>
        <sz val="12"/>
        <color theme="1"/>
        <rFont val="ＭＳ Ｐゴシック"/>
        <family val="2"/>
        <scheme val="minor"/>
      </rPr>
      <t>。</t>
    </r>
    <rPh sb="1" eb="4">
      <t>ジョウカソウ</t>
    </rPh>
    <rPh sb="4" eb="7">
      <t>カンリシ</t>
    </rPh>
    <rPh sb="7" eb="9">
      <t>ケンシュウ</t>
    </rPh>
    <rPh sb="10" eb="12">
      <t>ジュコウ</t>
    </rPh>
    <rPh sb="13" eb="15">
      <t>ヒツヨウ</t>
    </rPh>
    <rPh sb="18" eb="20">
      <t>ジキ</t>
    </rPh>
    <rPh sb="21" eb="22">
      <t>ネン</t>
    </rPh>
    <rPh sb="22" eb="23">
      <t>ド</t>
    </rPh>
    <rPh sb="26" eb="27">
      <t>ギョウ</t>
    </rPh>
    <rPh sb="27" eb="29">
      <t>トウロク</t>
    </rPh>
    <rPh sb="29" eb="31">
      <t>コウシン</t>
    </rPh>
    <rPh sb="31" eb="33">
      <t>シンセイ</t>
    </rPh>
    <rPh sb="34" eb="36">
      <t>ヨテイ</t>
    </rPh>
    <rPh sb="48" eb="50">
      <t>カクシャ</t>
    </rPh>
    <phoneticPr fontId="1"/>
  </si>
  <si>
    <r>
      <t>〇浄化槽保守点検業登録業者においては、この自己チェックシートを活用して</t>
    </r>
    <r>
      <rPr>
        <u val="double"/>
        <sz val="12"/>
        <color theme="1"/>
        <rFont val="ＭＳ Ｐゴシック"/>
        <family val="3"/>
        <charset val="128"/>
        <scheme val="minor"/>
      </rPr>
      <t>研修を受講する時期を計画</t>
    </r>
    <r>
      <rPr>
        <sz val="12"/>
        <color theme="1"/>
        <rFont val="ＭＳ Ｐゴシック"/>
        <family val="3"/>
        <charset val="128"/>
        <scheme val="minor"/>
      </rPr>
      <t>してください。</t>
    </r>
    <rPh sb="1" eb="4">
      <t>ジョウカソウ</t>
    </rPh>
    <rPh sb="4" eb="6">
      <t>ホシュ</t>
    </rPh>
    <rPh sb="6" eb="8">
      <t>テンケン</t>
    </rPh>
    <rPh sb="8" eb="9">
      <t>ギョウ</t>
    </rPh>
    <rPh sb="9" eb="11">
      <t>トウロク</t>
    </rPh>
    <rPh sb="11" eb="13">
      <t>ギョウシャ</t>
    </rPh>
    <rPh sb="21" eb="23">
      <t>ジコ</t>
    </rPh>
    <rPh sb="31" eb="33">
      <t>カツヨウ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</si>
  <si>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</si>
  <si>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</si>
  <si>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</si>
  <si>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</si>
  <si>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年4月</t>
    <rPh sb="0" eb="1">
      <t>ネン</t>
    </rPh>
    <rPh sb="2" eb="3">
      <t>ガツ</t>
    </rPh>
    <phoneticPr fontId="1"/>
  </si>
  <si>
    <r>
      <t>経過措置</t>
    </r>
    <r>
      <rPr>
        <sz val="8"/>
        <color theme="1"/>
        <rFont val="ＭＳ Ｐゴシック"/>
        <family val="3"/>
        <charset val="128"/>
        <scheme val="minor"/>
      </rPr>
      <t>（受講の　　必要なし）</t>
    </r>
    <rPh sb="0" eb="2">
      <t>ケイカ</t>
    </rPh>
    <rPh sb="2" eb="4">
      <t>ソチ</t>
    </rPh>
    <rPh sb="5" eb="7">
      <t>ジュコウ</t>
    </rPh>
    <rPh sb="10" eb="12">
      <t>ヒツヨウ</t>
    </rPh>
    <phoneticPr fontId="1"/>
  </si>
  <si>
    <t>有効期間の満了の日（令和3年4月～6年3月）</t>
    <rPh sb="0" eb="2">
      <t>ユウコウ</t>
    </rPh>
    <rPh sb="2" eb="4">
      <t>キカン</t>
    </rPh>
    <rPh sb="5" eb="7">
      <t>マンリョウ</t>
    </rPh>
    <rPh sb="8" eb="9">
      <t>ヒ</t>
    </rPh>
    <rPh sb="10" eb="12">
      <t>レイワ</t>
    </rPh>
    <rPh sb="13" eb="14">
      <t>ネン</t>
    </rPh>
    <rPh sb="15" eb="16">
      <t>ガツ</t>
    </rPh>
    <rPh sb="18" eb="19">
      <t>ネン</t>
    </rPh>
    <rPh sb="20" eb="21">
      <t>ガツ</t>
    </rPh>
    <phoneticPr fontId="1"/>
  </si>
  <si>
    <t>公益社団法人北海道浄化槽協会-2023</t>
    <rPh sb="0" eb="2">
      <t>コウエキ</t>
    </rPh>
    <rPh sb="2" eb="6">
      <t>シャダンホウジン</t>
    </rPh>
    <rPh sb="6" eb="9">
      <t>ホッカイドウ</t>
    </rPh>
    <rPh sb="9" eb="12">
      <t>ジョウカソウ</t>
    </rPh>
    <rPh sb="12" eb="14">
      <t>キョウカイ</t>
    </rPh>
    <phoneticPr fontId="1"/>
  </si>
  <si>
    <t xml:space="preserve"> </t>
    <phoneticPr fontId="1"/>
  </si>
  <si>
    <t>公益社団法人北海道浄化槽協会-2024</t>
    <rPh sb="0" eb="2">
      <t>コウエキ</t>
    </rPh>
    <rPh sb="2" eb="6">
      <t>シャダンホウジン</t>
    </rPh>
    <rPh sb="6" eb="9">
      <t>ホッカイドウ</t>
    </rPh>
    <rPh sb="9" eb="12">
      <t>ジョウカソウ</t>
    </rPh>
    <rPh sb="12" eb="14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</si>
</sst>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 val="double"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11"/>
      <color theme="1"/>
      <name val="HGP創英角ﾎﾟｯﾌﾟ体"/>
      <family val="3"/>
      <charset val="128"/>
    </font>
    <font>
      <sz val="11"/>
      <color rgb="FF008000"/>
      <name val="HGP創英角ﾎﾟｯﾌﾟ体"/>
      <family val="3"/>
      <charset val="128"/>
    </font>
    <font>
      <sz val="11"/>
      <color rgb="FF009999"/>
      <name val="HGP創英角ﾎﾟｯﾌﾟ体"/>
      <family val="3"/>
      <charset val="128"/>
    </font>
    <font>
      <b/>
      <sz val="8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theme="1"/>
      <name val="HGP創英角ﾎﾟｯﾌﾟ体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0" fillId="0" borderId="2" xfId="0" applyBorder="1"/>
    <xf numFmtId="0" fontId="5" fillId="0" borderId="0" xfId="0" applyFont="1" applyAlignment="1">
      <alignment vertical="top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2" xfId="0" applyFill="1" applyBorder="1"/>
    <xf numFmtId="0" fontId="0" fillId="3" borderId="0" xfId="0" applyFill="1"/>
    <xf numFmtId="0" fontId="0" fillId="3" borderId="3" xfId="0" applyFill="1" applyBorder="1"/>
    <xf numFmtId="0" fontId="4" fillId="3" borderId="16" xfId="0" applyFont="1" applyFill="1" applyBorder="1"/>
    <xf numFmtId="0" fontId="4" fillId="3" borderId="17" xfId="0" applyFont="1" applyFill="1" applyBorder="1"/>
    <xf numFmtId="0" fontId="4" fillId="3" borderId="18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4" fillId="3" borderId="0" xfId="0" applyFont="1" applyFill="1"/>
    <xf numFmtId="0" fontId="6" fillId="3" borderId="8" xfId="0" applyFont="1" applyFill="1" applyBorder="1"/>
    <xf numFmtId="0" fontId="6" fillId="3" borderId="0" xfId="0" applyFont="1" applyFill="1"/>
    <xf numFmtId="0" fontId="0" fillId="3" borderId="12" xfId="0" applyFill="1" applyBorder="1"/>
    <xf numFmtId="0" fontId="0" fillId="3" borderId="19" xfId="0" applyFill="1" applyBorder="1"/>
    <xf numFmtId="0" fontId="0" fillId="3" borderId="20" xfId="0" applyFill="1" applyBorder="1"/>
    <xf numFmtId="0" fontId="0" fillId="4" borderId="0" xfId="0" applyFill="1"/>
    <xf numFmtId="0" fontId="0" fillId="4" borderId="19" xfId="0" applyFill="1" applyBorder="1"/>
    <xf numFmtId="0" fontId="0" fillId="4" borderId="20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5" fillId="3" borderId="8" xfId="0" applyFont="1" applyFill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5" fillId="0" borderId="0" xfId="0" applyFont="1" applyAlignment="1">
      <alignment horizontal="left" vertical="top" wrapText="1"/>
    </xf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8" xfId="0" applyBorder="1"/>
    <xf numFmtId="0" fontId="16" fillId="3" borderId="22" xfId="0" applyFont="1" applyFill="1" applyBorder="1"/>
    <xf numFmtId="0" fontId="16" fillId="3" borderId="23" xfId="0" applyFont="1" applyFill="1" applyBorder="1"/>
    <xf numFmtId="0" fontId="16" fillId="3" borderId="0" xfId="0" applyFont="1" applyFill="1"/>
    <xf numFmtId="0" fontId="16" fillId="3" borderId="24" xfId="0" applyFont="1" applyFill="1" applyBorder="1"/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0" xfId="0" applyAlignment="1" applyProtection="1">
      <alignment horizontal="center" shrinkToFit="1"/>
      <protection locked="0"/>
    </xf>
    <xf numFmtId="0" fontId="0" fillId="0" borderId="3" xfId="0" applyBorder="1" applyAlignment="1" applyProtection="1">
      <alignment horizontal="center" shrinkToFit="1"/>
      <protection locked="0"/>
    </xf>
    <xf numFmtId="0" fontId="0" fillId="0" borderId="13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4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5" fillId="3" borderId="21" xfId="0" applyFont="1" applyFill="1" applyBorder="1" applyAlignment="1">
      <alignment horizontal="left" vertical="center"/>
    </xf>
    <xf numFmtId="0" fontId="15" fillId="3" borderId="22" xfId="0" applyFont="1" applyFill="1" applyBorder="1" applyAlignment="1">
      <alignment horizontal="left" vertical="center"/>
    </xf>
    <xf numFmtId="0" fontId="15" fillId="3" borderId="1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center"/>
    </xf>
    <xf numFmtId="0" fontId="16" fillId="3" borderId="26" xfId="0" applyFont="1" applyFill="1" applyBorder="1" applyAlignment="1">
      <alignment horizontal="center"/>
    </xf>
    <xf numFmtId="0" fontId="16" fillId="3" borderId="24" xfId="0" applyFont="1" applyFill="1" applyBorder="1" applyAlignment="1">
      <alignment horizontal="center"/>
    </xf>
    <xf numFmtId="0" fontId="16" fillId="3" borderId="27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7" fillId="2" borderId="0" xfId="0" applyFont="1" applyFill="1" applyAlignment="1" applyProtection="1">
      <alignment horizontal="center"/>
      <protection locked="0"/>
    </xf>
    <xf numFmtId="0" fontId="17" fillId="2" borderId="26" xfId="0" applyFont="1" applyFill="1" applyBorder="1" applyAlignment="1" applyProtection="1">
      <alignment horizontal="center"/>
      <protection locked="0"/>
    </xf>
    <xf numFmtId="0" fontId="17" fillId="2" borderId="12" xfId="0" applyFont="1" applyFill="1" applyBorder="1" applyAlignment="1" applyProtection="1">
      <alignment horizontal="center"/>
      <protection locked="0"/>
    </xf>
    <xf numFmtId="0" fontId="17" fillId="2" borderId="25" xfId="0" applyFon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shrinkToFit="1"/>
    </xf>
    <xf numFmtId="0" fontId="5" fillId="3" borderId="8" xfId="0" applyFont="1" applyFill="1" applyBorder="1" applyAlignment="1">
      <alignment horizontal="center" shrinkToFit="1"/>
    </xf>
    <xf numFmtId="0" fontId="5" fillId="3" borderId="10" xfId="0" applyFont="1" applyFill="1" applyBorder="1" applyAlignment="1">
      <alignment horizontal="center" shrinkToFit="1"/>
    </xf>
    <xf numFmtId="0" fontId="5" fillId="3" borderId="11" xfId="0" applyFont="1" applyFill="1" applyBorder="1" applyAlignment="1">
      <alignment horizontal="center" shrinkToFit="1"/>
    </xf>
    <xf numFmtId="0" fontId="5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14" xfId="0" applyFont="1" applyBorder="1" applyAlignment="1">
      <alignment horizontal="left"/>
    </xf>
    <xf numFmtId="0" fontId="8" fillId="3" borderId="7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horizontal="center"/>
      <protection locked="0"/>
    </xf>
    <xf numFmtId="0" fontId="0" fillId="0" borderId="26" xfId="0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0" borderId="28" xfId="0" applyFont="1" applyBorder="1" applyAlignment="1">
      <alignment horizontal="right"/>
    </xf>
    <xf numFmtId="0" fontId="13" fillId="2" borderId="0" xfId="0" applyFont="1" applyFill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00"/>
      <color rgb="FF0099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87</xdr:col>
      <xdr:colOff>0</xdr:colOff>
      <xdr:row>107</xdr:row>
      <xdr:rowOff>28575</xdr:rowOff>
    </xdr:from>
    <xdr:to>
      <xdr:col>116</xdr:col>
      <xdr:colOff>47625</xdr:colOff>
      <xdr:row>113</xdr:row>
      <xdr:rowOff>9525</xdr:rowOff>
    </xdr:to>
    <xdr:sp macro="" textlink="">
      <xdr:nvSpPr>
        <xdr:cNvPr id="41" name="左右矢印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8286750" y="10220325"/>
          <a:ext cx="2809875" cy="552450"/>
        </a:xfrm>
        <a:prstGeom prst="leftRightArrow">
          <a:avLst>
            <a:gd name="adj1" fmla="val 77586"/>
            <a:gd name="adj2" fmla="val 50000"/>
          </a:avLst>
        </a:prstGeom>
        <a:solidFill>
          <a:schemeClr val="bg1">
            <a:lumMod val="50000"/>
            <a:alpha val="0"/>
          </a:scheme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28575</xdr:colOff>
      <xdr:row>35</xdr:row>
      <xdr:rowOff>9525</xdr:rowOff>
    </xdr:from>
    <xdr:to>
      <xdr:col>56</xdr:col>
      <xdr:colOff>76200</xdr:colOff>
      <xdr:row>40</xdr:row>
      <xdr:rowOff>85725</xdr:rowOff>
    </xdr:to>
    <xdr:sp macro="" textlink="">
      <xdr:nvSpPr>
        <xdr:cNvPr id="13" name="左右矢印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600325" y="3343275"/>
          <a:ext cx="2809875" cy="552450"/>
        </a:xfrm>
        <a:prstGeom prst="leftRightArrow">
          <a:avLst>
            <a:gd name="adj1" fmla="val 74137"/>
            <a:gd name="adj2" fmla="val 50000"/>
          </a:avLst>
        </a:prstGeom>
        <a:solidFill>
          <a:srgbClr val="C00000">
            <a:alpha val="0"/>
          </a:srgb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19051</xdr:colOff>
      <xdr:row>29</xdr:row>
      <xdr:rowOff>19050</xdr:rowOff>
    </xdr:from>
    <xdr:to>
      <xdr:col>15</xdr:col>
      <xdr:colOff>47625</xdr:colOff>
      <xdr:row>35</xdr:row>
      <xdr:rowOff>28575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04801" y="2781300"/>
          <a:ext cx="1171574" cy="581025"/>
        </a:xfrm>
        <a:prstGeom prst="wedgeRoundRectCallout">
          <a:avLst>
            <a:gd name="adj1" fmla="val 155470"/>
            <a:gd name="adj2" fmla="val -88474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②「年度」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を記入する。</a:t>
          </a:r>
        </a:p>
      </xdr:txBody>
    </xdr:sp>
    <xdr:clientData/>
  </xdr:twoCellAnchor>
  <xdr:twoCellAnchor>
    <xdr:from>
      <xdr:col>25</xdr:col>
      <xdr:colOff>85723</xdr:colOff>
      <xdr:row>17</xdr:row>
      <xdr:rowOff>9524</xdr:rowOff>
    </xdr:from>
    <xdr:to>
      <xdr:col>28</xdr:col>
      <xdr:colOff>19049</xdr:colOff>
      <xdr:row>30</xdr:row>
      <xdr:rowOff>19045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H="1" flipV="1">
          <a:off x="2466973" y="1628774"/>
          <a:ext cx="219076" cy="1247771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66675</xdr:colOff>
      <xdr:row>17</xdr:row>
      <xdr:rowOff>9525</xdr:rowOff>
    </xdr:from>
    <xdr:to>
      <xdr:col>57</xdr:col>
      <xdr:colOff>17144</xdr:colOff>
      <xdr:row>30</xdr:row>
      <xdr:rowOff>19048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V="1">
          <a:off x="5400675" y="1914525"/>
          <a:ext cx="45719" cy="1247773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76200</xdr:colOff>
      <xdr:row>17</xdr:row>
      <xdr:rowOff>19050</xdr:rowOff>
    </xdr:from>
    <xdr:to>
      <xdr:col>87</xdr:col>
      <xdr:colOff>26669</xdr:colOff>
      <xdr:row>30</xdr:row>
      <xdr:rowOff>28573</xdr:rowOff>
    </xdr:to>
    <xdr:sp macro="" textlink="">
      <xdr:nvSpPr>
        <xdr:cNvPr id="8" name="二等辺三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flipV="1">
          <a:off x="8267700" y="1924050"/>
          <a:ext cx="45719" cy="1247773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28575</xdr:colOff>
      <xdr:row>35</xdr:row>
      <xdr:rowOff>19050</xdr:rowOff>
    </xdr:from>
    <xdr:to>
      <xdr:col>86</xdr:col>
      <xdr:colOff>76200</xdr:colOff>
      <xdr:row>41</xdr:row>
      <xdr:rowOff>0</xdr:rowOff>
    </xdr:to>
    <xdr:sp macro="" textlink="">
      <xdr:nvSpPr>
        <xdr:cNvPr id="14" name="左右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457825" y="3352800"/>
          <a:ext cx="2809875" cy="552450"/>
        </a:xfrm>
        <a:prstGeom prst="leftRightArrow">
          <a:avLst>
            <a:gd name="adj1" fmla="val 70689"/>
            <a:gd name="adj2" fmla="val 50000"/>
          </a:avLst>
        </a:prstGeom>
        <a:solidFill>
          <a:schemeClr val="bg1">
            <a:lumMod val="50000"/>
            <a:alpha val="0"/>
          </a:scheme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76200</xdr:colOff>
      <xdr:row>35</xdr:row>
      <xdr:rowOff>19050</xdr:rowOff>
    </xdr:from>
    <xdr:to>
      <xdr:col>116</xdr:col>
      <xdr:colOff>28575</xdr:colOff>
      <xdr:row>41</xdr:row>
      <xdr:rowOff>0</xdr:rowOff>
    </xdr:to>
    <xdr:sp macro="" textlink="">
      <xdr:nvSpPr>
        <xdr:cNvPr id="15" name="左右矢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8267700" y="3352800"/>
          <a:ext cx="2809875" cy="552450"/>
        </a:xfrm>
        <a:prstGeom prst="leftRightArrow">
          <a:avLst>
            <a:gd name="adj1" fmla="val 77586"/>
            <a:gd name="adj2" fmla="val 50000"/>
          </a:avLst>
        </a:prstGeom>
        <a:solidFill>
          <a:schemeClr val="bg1">
            <a:lumMod val="50000"/>
            <a:alpha val="0"/>
          </a:scheme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47</xdr:row>
      <xdr:rowOff>85725</xdr:rowOff>
    </xdr:from>
    <xdr:to>
      <xdr:col>27</xdr:col>
      <xdr:colOff>0</xdr:colOff>
      <xdr:row>47</xdr:row>
      <xdr:rowOff>85725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2171700" y="380047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55</xdr:row>
      <xdr:rowOff>85725</xdr:rowOff>
    </xdr:from>
    <xdr:to>
      <xdr:col>27</xdr:col>
      <xdr:colOff>0</xdr:colOff>
      <xdr:row>55</xdr:row>
      <xdr:rowOff>85725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171700" y="380047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57150</xdr:colOff>
      <xdr:row>62</xdr:row>
      <xdr:rowOff>47625</xdr:rowOff>
    </xdr:from>
    <xdr:to>
      <xdr:col>26</xdr:col>
      <xdr:colOff>76200</xdr:colOff>
      <xdr:row>62</xdr:row>
      <xdr:rowOff>47625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152650" y="652462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15</xdr:row>
      <xdr:rowOff>47625</xdr:rowOff>
    </xdr:from>
    <xdr:to>
      <xdr:col>21</xdr:col>
      <xdr:colOff>0</xdr:colOff>
      <xdr:row>28</xdr:row>
      <xdr:rowOff>76200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71450" y="1476375"/>
          <a:ext cx="1828800" cy="1266825"/>
        </a:xfrm>
        <a:prstGeom prst="wedgeRoundRectCallout">
          <a:avLst>
            <a:gd name="adj1" fmla="val 55084"/>
            <a:gd name="adj2" fmla="val -567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 w="3810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①</a:t>
          </a:r>
          <a:r>
            <a:rPr kumimoji="1" lang="ja-JP" altLang="en-US" sz="1100" b="1">
              <a:solidFill>
                <a:srgbClr val="FF0000"/>
              </a:solidFill>
            </a:rPr>
            <a:t>前回の</a:t>
          </a:r>
          <a:r>
            <a:rPr kumimoji="1" lang="ja-JP" altLang="en-US" sz="1100" b="1"/>
            <a:t>北海道の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保守点検業登録の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「有効期間の満了の日」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を記入する。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（</a:t>
          </a:r>
          <a:r>
            <a:rPr kumimoji="1" lang="en-US" altLang="ja-JP" sz="1100" b="1"/>
            <a:t>R3.4</a:t>
          </a:r>
          <a:r>
            <a:rPr kumimoji="1" lang="ja-JP" altLang="en-US" sz="1100" b="1"/>
            <a:t>～</a:t>
          </a:r>
          <a:r>
            <a:rPr kumimoji="1" lang="en-US" altLang="ja-JP" sz="1100" b="1"/>
            <a:t>R6.3</a:t>
          </a:r>
          <a:r>
            <a:rPr kumimoji="1" lang="ja-JP" altLang="en-US" sz="1100" b="1"/>
            <a:t>）</a:t>
          </a:r>
        </a:p>
      </xdr:txBody>
    </xdr:sp>
    <xdr:clientData/>
  </xdr:twoCellAnchor>
  <xdr:twoCellAnchor>
    <xdr:from>
      <xdr:col>38</xdr:col>
      <xdr:colOff>85724</xdr:colOff>
      <xdr:row>65</xdr:row>
      <xdr:rowOff>66675</xdr:rowOff>
    </xdr:from>
    <xdr:to>
      <xdr:col>98</xdr:col>
      <xdr:colOff>38099</xdr:colOff>
      <xdr:row>71</xdr:row>
      <xdr:rowOff>76200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705224" y="6162675"/>
          <a:ext cx="5667375" cy="581025"/>
        </a:xfrm>
        <a:prstGeom prst="wedgeRoundRectCallout">
          <a:avLst>
            <a:gd name="adj1" fmla="val -46348"/>
            <a:gd name="adj2" fmla="val -81070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③保健所設置市に業登録している場合は、「有効期間の満了の日」を記入する。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　上の、数直線に線を引き、研修を受講する時期（年度）の計画を立てる。</a:t>
          </a:r>
        </a:p>
      </xdr:txBody>
    </xdr:sp>
    <xdr:clientData/>
  </xdr:twoCellAnchor>
  <xdr:twoCellAnchor>
    <xdr:from>
      <xdr:col>27</xdr:col>
      <xdr:colOff>28575</xdr:colOff>
      <xdr:row>107</xdr:row>
      <xdr:rowOff>9525</xdr:rowOff>
    </xdr:from>
    <xdr:to>
      <xdr:col>56</xdr:col>
      <xdr:colOff>76200</xdr:colOff>
      <xdr:row>112</xdr:row>
      <xdr:rowOff>85725</xdr:rowOff>
    </xdr:to>
    <xdr:sp macro="" textlink="">
      <xdr:nvSpPr>
        <xdr:cNvPr id="22" name="左右矢印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600325" y="3343275"/>
          <a:ext cx="2809875" cy="552450"/>
        </a:xfrm>
        <a:prstGeom prst="leftRightArrow">
          <a:avLst>
            <a:gd name="adj1" fmla="val 74137"/>
            <a:gd name="adj2" fmla="val 50000"/>
          </a:avLst>
        </a:prstGeom>
        <a:solidFill>
          <a:srgbClr val="C00000">
            <a:alpha val="0"/>
          </a:srgb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19051</xdr:colOff>
      <xdr:row>100</xdr:row>
      <xdr:rowOff>19050</xdr:rowOff>
    </xdr:from>
    <xdr:to>
      <xdr:col>15</xdr:col>
      <xdr:colOff>47625</xdr:colOff>
      <xdr:row>106</xdr:row>
      <xdr:rowOff>28575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04801" y="9544050"/>
          <a:ext cx="1171574" cy="581025"/>
        </a:xfrm>
        <a:prstGeom prst="wedgeRoundRectCallout">
          <a:avLst>
            <a:gd name="adj1" fmla="val 159535"/>
            <a:gd name="adj2" fmla="val -80278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②「年度」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を記入する。</a:t>
          </a:r>
        </a:p>
      </xdr:txBody>
    </xdr:sp>
    <xdr:clientData/>
  </xdr:twoCellAnchor>
  <xdr:twoCellAnchor>
    <xdr:from>
      <xdr:col>26</xdr:col>
      <xdr:colOff>66675</xdr:colOff>
      <xdr:row>89</xdr:row>
      <xdr:rowOff>9525</xdr:rowOff>
    </xdr:from>
    <xdr:to>
      <xdr:col>27</xdr:col>
      <xdr:colOff>17144</xdr:colOff>
      <xdr:row>102</xdr:row>
      <xdr:rowOff>19048</xdr:rowOff>
    </xdr:to>
    <xdr:sp macro="" textlink="">
      <xdr:nvSpPr>
        <xdr:cNvPr id="26" name="二等辺三角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 flipV="1">
          <a:off x="2543175" y="1628775"/>
          <a:ext cx="45719" cy="1247773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66675</xdr:colOff>
      <xdr:row>89</xdr:row>
      <xdr:rowOff>9525</xdr:rowOff>
    </xdr:from>
    <xdr:to>
      <xdr:col>57</xdr:col>
      <xdr:colOff>17144</xdr:colOff>
      <xdr:row>102</xdr:row>
      <xdr:rowOff>19048</xdr:rowOff>
    </xdr:to>
    <xdr:sp macro="" textlink="">
      <xdr:nvSpPr>
        <xdr:cNvPr id="27" name="二等辺三角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 flipV="1">
          <a:off x="5400675" y="1628775"/>
          <a:ext cx="45719" cy="1247773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76200</xdr:colOff>
      <xdr:row>89</xdr:row>
      <xdr:rowOff>19050</xdr:rowOff>
    </xdr:from>
    <xdr:to>
      <xdr:col>87</xdr:col>
      <xdr:colOff>26669</xdr:colOff>
      <xdr:row>102</xdr:row>
      <xdr:rowOff>28573</xdr:rowOff>
    </xdr:to>
    <xdr:sp macro="" textlink="">
      <xdr:nvSpPr>
        <xdr:cNvPr id="28" name="二等辺三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 flipV="1">
          <a:off x="8267700" y="1638300"/>
          <a:ext cx="45719" cy="1247773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28575</xdr:colOff>
      <xdr:row>107</xdr:row>
      <xdr:rowOff>19050</xdr:rowOff>
    </xdr:from>
    <xdr:to>
      <xdr:col>86</xdr:col>
      <xdr:colOff>76200</xdr:colOff>
      <xdr:row>113</xdr:row>
      <xdr:rowOff>0</xdr:rowOff>
    </xdr:to>
    <xdr:sp macro="" textlink="">
      <xdr:nvSpPr>
        <xdr:cNvPr id="30" name="左右矢印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457825" y="3352800"/>
          <a:ext cx="2809875" cy="552450"/>
        </a:xfrm>
        <a:prstGeom prst="leftRightArrow">
          <a:avLst>
            <a:gd name="adj1" fmla="val 70689"/>
            <a:gd name="adj2" fmla="val 50000"/>
          </a:avLst>
        </a:prstGeom>
        <a:solidFill>
          <a:schemeClr val="bg1">
            <a:lumMod val="50000"/>
            <a:alpha val="0"/>
          </a:scheme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119</xdr:row>
      <xdr:rowOff>85725</xdr:rowOff>
    </xdr:from>
    <xdr:to>
      <xdr:col>27</xdr:col>
      <xdr:colOff>0</xdr:colOff>
      <xdr:row>119</xdr:row>
      <xdr:rowOff>85725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2171700" y="456247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127</xdr:row>
      <xdr:rowOff>85725</xdr:rowOff>
    </xdr:from>
    <xdr:to>
      <xdr:col>27</xdr:col>
      <xdr:colOff>0</xdr:colOff>
      <xdr:row>127</xdr:row>
      <xdr:rowOff>85725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2171700" y="532447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57150</xdr:colOff>
      <xdr:row>134</xdr:row>
      <xdr:rowOff>47625</xdr:rowOff>
    </xdr:from>
    <xdr:to>
      <xdr:col>26</xdr:col>
      <xdr:colOff>76200</xdr:colOff>
      <xdr:row>134</xdr:row>
      <xdr:rowOff>47625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2152650" y="595312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85724</xdr:colOff>
      <xdr:row>137</xdr:row>
      <xdr:rowOff>66675</xdr:rowOff>
    </xdr:from>
    <xdr:to>
      <xdr:col>98</xdr:col>
      <xdr:colOff>38099</xdr:colOff>
      <xdr:row>143</xdr:row>
      <xdr:rowOff>76200</xdr:rowOff>
    </xdr:to>
    <xdr:sp macro="" textlink="">
      <xdr:nvSpPr>
        <xdr:cNvPr id="35" name="角丸四角形吹き出し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705224" y="6257925"/>
          <a:ext cx="5667375" cy="581025"/>
        </a:xfrm>
        <a:prstGeom prst="wedgeRoundRectCallout">
          <a:avLst>
            <a:gd name="adj1" fmla="val -46348"/>
            <a:gd name="adj2" fmla="val -81070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③保健所設置市に業登録している場合は、「有効期間の満了の日」を記入する。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　上の、数直線に線を引き、研修を受講する時期（年度）の計画を立てる。</a:t>
          </a:r>
        </a:p>
      </xdr:txBody>
    </xdr:sp>
    <xdr:clientData/>
  </xdr:twoCellAnchor>
  <xdr:twoCellAnchor>
    <xdr:from>
      <xdr:col>0</xdr:col>
      <xdr:colOff>66674</xdr:colOff>
      <xdr:row>72</xdr:row>
      <xdr:rowOff>85725</xdr:rowOff>
    </xdr:from>
    <xdr:to>
      <xdr:col>57</xdr:col>
      <xdr:colOff>76199</xdr:colOff>
      <xdr:row>80</xdr:row>
      <xdr:rowOff>47625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6674" y="6943725"/>
          <a:ext cx="5438775" cy="723900"/>
        </a:xfrm>
        <a:prstGeom prst="roundRect">
          <a:avLst/>
        </a:prstGeom>
        <a:solidFill>
          <a:schemeClr val="bg2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記入例</a:t>
          </a:r>
          <a:r>
            <a:rPr kumimoji="1" lang="en-US" altLang="ja-JP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r>
            <a:rPr kumimoji="1" lang="ja-JP" altLang="en-US" sz="14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前回の</a:t>
          </a:r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北海道浄化槽保守点検業の有効期間満了日が、</a:t>
          </a:r>
          <a:endParaRPr kumimoji="1" lang="en-US" altLang="ja-JP" sz="1400">
            <a:solidFill>
              <a:srgbClr val="008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　　　　令和 </a:t>
          </a:r>
          <a:r>
            <a:rPr kumimoji="1" lang="en-US" altLang="ja-JP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3 </a:t>
          </a:r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年 </a:t>
          </a:r>
          <a:r>
            <a:rPr kumimoji="1" lang="en-US" altLang="ja-JP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12 </a:t>
          </a:r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月 </a:t>
          </a:r>
          <a:r>
            <a:rPr kumimoji="1" lang="en-US" altLang="ja-JP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24 </a:t>
          </a:r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日 の場合</a:t>
          </a:r>
        </a:p>
      </xdr:txBody>
    </xdr:sp>
    <xdr:clientData/>
  </xdr:twoCellAnchor>
  <xdr:twoCellAnchor>
    <xdr:from>
      <xdr:col>3</xdr:col>
      <xdr:colOff>47624</xdr:colOff>
      <xdr:row>126</xdr:row>
      <xdr:rowOff>85725</xdr:rowOff>
    </xdr:from>
    <xdr:to>
      <xdr:col>60</xdr:col>
      <xdr:colOff>57149</xdr:colOff>
      <xdr:row>134</xdr:row>
      <xdr:rowOff>57150</xdr:rowOff>
    </xdr:to>
    <xdr:sp macro="" textlink="">
      <xdr:nvSpPr>
        <xdr:cNvPr id="36" name="角丸四角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33374" y="12087225"/>
          <a:ext cx="5438775" cy="733425"/>
        </a:xfrm>
        <a:prstGeom prst="roundRect">
          <a:avLst/>
        </a:prstGeom>
        <a:solidFill>
          <a:schemeClr val="bg2"/>
        </a:solidFill>
        <a:ln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記入例２</a:t>
          </a:r>
          <a:r>
            <a:rPr kumimoji="1" lang="en-US" altLang="ja-JP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札幌市浄化槽保守点検業の有効期間満了日が、</a:t>
          </a:r>
          <a:endParaRPr kumimoji="1" lang="en-US" altLang="ja-JP" sz="1400">
            <a:solidFill>
              <a:srgbClr val="009999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　　　　　令和 </a:t>
          </a:r>
          <a:r>
            <a:rPr kumimoji="1" lang="en-US" altLang="ja-JP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4 </a:t>
          </a:r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年 </a:t>
          </a:r>
          <a:r>
            <a:rPr kumimoji="1" lang="en-US" altLang="ja-JP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10 </a:t>
          </a:r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月 </a:t>
          </a:r>
          <a:r>
            <a:rPr kumimoji="1" lang="en-US" altLang="ja-JP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10 </a:t>
          </a:r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日 の場合</a:t>
          </a:r>
        </a:p>
      </xdr:txBody>
    </xdr:sp>
    <xdr:clientData/>
  </xdr:twoCellAnchor>
  <xdr:twoCellAnchor>
    <xdr:from>
      <xdr:col>3</xdr:col>
      <xdr:colOff>28575</xdr:colOff>
      <xdr:row>119</xdr:row>
      <xdr:rowOff>28575</xdr:rowOff>
    </xdr:from>
    <xdr:to>
      <xdr:col>5</xdr:col>
      <xdr:colOff>66675</xdr:colOff>
      <xdr:row>121</xdr:row>
      <xdr:rowOff>57150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4325" y="11363325"/>
          <a:ext cx="228600" cy="219075"/>
        </a:xfrm>
        <a:prstGeom prst="ellipse">
          <a:avLst/>
        </a:prstGeom>
        <a:noFill/>
        <a:ln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0</xdr:colOff>
      <xdr:row>104</xdr:row>
      <xdr:rowOff>76200</xdr:rowOff>
    </xdr:from>
    <xdr:to>
      <xdr:col>67</xdr:col>
      <xdr:colOff>0</xdr:colOff>
      <xdr:row>118</xdr:row>
      <xdr:rowOff>85725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V="1">
          <a:off x="6000750" y="9982200"/>
          <a:ext cx="381000" cy="1343025"/>
        </a:xfrm>
        <a:prstGeom prst="straightConnector1">
          <a:avLst/>
        </a:prstGeom>
        <a:ln w="63500">
          <a:solidFill>
            <a:srgbClr val="009999">
              <a:alpha val="50000"/>
            </a:srgb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57150</xdr:colOff>
      <xdr:row>104</xdr:row>
      <xdr:rowOff>57150</xdr:rowOff>
    </xdr:from>
    <xdr:to>
      <xdr:col>96</xdr:col>
      <xdr:colOff>19050</xdr:colOff>
      <xdr:row>118</xdr:row>
      <xdr:rowOff>76200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V="1">
          <a:off x="8820150" y="9963150"/>
          <a:ext cx="342900" cy="1352550"/>
        </a:xfrm>
        <a:prstGeom prst="straightConnector1">
          <a:avLst/>
        </a:prstGeom>
        <a:ln w="63500">
          <a:solidFill>
            <a:srgbClr val="009999">
              <a:alpha val="50000"/>
            </a:srgb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9525</xdr:colOff>
      <xdr:row>113</xdr:row>
      <xdr:rowOff>38099</xdr:rowOff>
    </xdr:from>
    <xdr:to>
      <xdr:col>56</xdr:col>
      <xdr:colOff>57150</xdr:colOff>
      <xdr:row>120</xdr:row>
      <xdr:rowOff>85725</xdr:rowOff>
    </xdr:to>
    <xdr:sp macro="" textlink="">
      <xdr:nvSpPr>
        <xdr:cNvPr id="11" name="ホームベー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438525" y="10801349"/>
          <a:ext cx="1952625" cy="714376"/>
        </a:xfrm>
        <a:prstGeom prst="homePlate">
          <a:avLst/>
        </a:prstGeom>
        <a:solidFill>
          <a:srgbClr val="009999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北海道 及び 札幌市 で、</a:t>
          </a:r>
          <a:endParaRPr kumimoji="1" lang="en-US" altLang="ja-JP" sz="10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0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研修が有効な期間</a:t>
          </a:r>
        </a:p>
      </xdr:txBody>
    </xdr:sp>
    <xdr:clientData/>
  </xdr:twoCellAnchor>
  <xdr:twoCellAnchor>
    <xdr:from>
      <xdr:col>18</xdr:col>
      <xdr:colOff>66675</xdr:colOff>
      <xdr:row>78</xdr:row>
      <xdr:rowOff>47625</xdr:rowOff>
    </xdr:from>
    <xdr:to>
      <xdr:col>26</xdr:col>
      <xdr:colOff>28575</xdr:colOff>
      <xdr:row>87</xdr:row>
      <xdr:rowOff>9525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1781175" y="7477125"/>
          <a:ext cx="723900" cy="819150"/>
        </a:xfrm>
        <a:prstGeom prst="straightConnector1">
          <a:avLst/>
        </a:prstGeom>
        <a:ln w="38100">
          <a:solidFill>
            <a:srgbClr val="008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121</xdr:row>
      <xdr:rowOff>66675</xdr:rowOff>
    </xdr:from>
    <xdr:to>
      <xdr:col>27</xdr:col>
      <xdr:colOff>66675</xdr:colOff>
      <xdr:row>127</xdr:row>
      <xdr:rowOff>66675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flipV="1">
          <a:off x="2105025" y="11591925"/>
          <a:ext cx="533400" cy="571500"/>
        </a:xfrm>
        <a:prstGeom prst="straightConnector1">
          <a:avLst/>
        </a:prstGeom>
        <a:ln w="38100">
          <a:solidFill>
            <a:srgbClr val="009999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57150</xdr:colOff>
      <xdr:row>104</xdr:row>
      <xdr:rowOff>38100</xdr:rowOff>
    </xdr:from>
    <xdr:to>
      <xdr:col>36</xdr:col>
      <xdr:colOff>66675</xdr:colOff>
      <xdr:row>118</xdr:row>
      <xdr:rowOff>76200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3105150" y="9944100"/>
          <a:ext cx="390525" cy="1371600"/>
        </a:xfrm>
        <a:prstGeom prst="straightConnector1">
          <a:avLst/>
        </a:prstGeom>
        <a:ln w="63500">
          <a:solidFill>
            <a:srgbClr val="009999">
              <a:alpha val="49000"/>
            </a:srgb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86</xdr:row>
      <xdr:rowOff>47625</xdr:rowOff>
    </xdr:from>
    <xdr:to>
      <xdr:col>20</xdr:col>
      <xdr:colOff>76200</xdr:colOff>
      <xdr:row>99</xdr:row>
      <xdr:rowOff>76200</xdr:rowOff>
    </xdr:to>
    <xdr:sp macro="" textlink="">
      <xdr:nvSpPr>
        <xdr:cNvPr id="43" name="角丸四角形吹き出し 18">
          <a:extLst>
            <a:ext uri="{FF2B5EF4-FFF2-40B4-BE49-F238E27FC236}">
              <a16:creationId xmlns:a16="http://schemas.microsoft.com/office/drawing/2014/main" id="{107CE2A0-301D-4172-9562-8B8135749123}"/>
            </a:ext>
          </a:extLst>
        </xdr:cNvPr>
        <xdr:cNvSpPr/>
      </xdr:nvSpPr>
      <xdr:spPr>
        <a:xfrm>
          <a:off x="152400" y="8239125"/>
          <a:ext cx="1828800" cy="1266825"/>
        </a:xfrm>
        <a:prstGeom prst="wedgeRoundRectCallout">
          <a:avLst>
            <a:gd name="adj1" fmla="val 55084"/>
            <a:gd name="adj2" fmla="val -567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 w="3810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①北海道の保守点検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業登録の「有効期間　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の満了の日」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を記入する。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（</a:t>
          </a:r>
          <a:r>
            <a:rPr kumimoji="1" lang="en-US" altLang="ja-JP" sz="1100" b="1"/>
            <a:t>R3.4</a:t>
          </a:r>
          <a:r>
            <a:rPr kumimoji="1" lang="ja-JP" altLang="en-US" sz="1100" b="1"/>
            <a:t>～</a:t>
          </a:r>
          <a:r>
            <a:rPr kumimoji="1" lang="en-US" altLang="ja-JP" sz="1100" b="1"/>
            <a:t>R6.3</a:t>
          </a:r>
          <a:r>
            <a:rPr kumimoji="1" lang="ja-JP" altLang="en-US" sz="1100" b="1"/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140"/>
  <sheetViews>
    <sheetView tabSelected="1" zoomScaleNormal="100" workbookViewId="0">
      <selection activeCell="W16" sqref="W16:Y17"/>
    </sheetView>
  </sheetViews>
  <sheetFormatPr defaultColWidth="1.25" defaultRowHeight="7.5" customHeight="1" x14ac:dyDescent="0.15"/>
  <sheetData>
    <row r="1" spans="2:115" ht="7.5" customHeight="1" x14ac:dyDescent="0.15">
      <c r="CH1" s="57" t="s">
        <v>18</v>
      </c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</row>
    <row r="2" spans="2:115" ht="7.5" customHeight="1" x14ac:dyDescent="0.15">
      <c r="B2" s="54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1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</row>
    <row r="3" spans="2:115" ht="7.5" customHeight="1" x14ac:dyDescent="0.1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</row>
    <row r="4" spans="2:115" ht="7.5" customHeight="1" x14ac:dyDescent="0.1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</row>
    <row r="5" spans="2:115" ht="7.5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</row>
    <row r="6" spans="2:115" ht="7.5" customHeight="1" x14ac:dyDescent="0.15">
      <c r="B6" s="55" t="s">
        <v>7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</row>
    <row r="7" spans="2:115" ht="7.5" customHeight="1" x14ac:dyDescent="0.1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</row>
    <row r="8" spans="2:115" ht="7.5" customHeight="1" x14ac:dyDescent="0.15">
      <c r="B8" s="56" t="s">
        <v>8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</row>
    <row r="9" spans="2:115" ht="7.5" customHeight="1" x14ac:dyDescent="0.15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</row>
    <row r="10" spans="2:115" ht="7.5" customHeight="1" x14ac:dyDescent="0.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</row>
    <row r="11" spans="2:115" ht="7.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</row>
    <row r="12" spans="2:115" ht="7.5" customHeight="1" x14ac:dyDescent="0.15">
      <c r="B12" s="73" t="s">
        <v>1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5"/>
      <c r="V12" s="12"/>
      <c r="W12" s="77" t="s">
        <v>15</v>
      </c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13"/>
      <c r="AY12" s="13"/>
      <c r="AZ12" s="13"/>
      <c r="BA12" s="77" t="s">
        <v>2</v>
      </c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77" t="s">
        <v>2</v>
      </c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4"/>
    </row>
    <row r="13" spans="2:115" ht="7.5" customHeight="1" thickBot="1" x14ac:dyDescent="0.2">
      <c r="B13" s="70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2"/>
      <c r="V13" s="15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16"/>
      <c r="AY13" s="16"/>
      <c r="AZ13" s="16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7"/>
    </row>
    <row r="14" spans="2:115" ht="7.5" customHeight="1" thickTop="1" x14ac:dyDescent="0.15"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2"/>
      <c r="V14" s="15"/>
      <c r="W14" s="83" t="s">
        <v>12</v>
      </c>
      <c r="X14" s="84"/>
      <c r="Y14" s="84"/>
      <c r="Z14" s="84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1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98" t="s">
        <v>12</v>
      </c>
      <c r="BC14" s="99"/>
      <c r="BD14" s="99"/>
      <c r="BE14" s="99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3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98" t="s">
        <v>12</v>
      </c>
      <c r="CG14" s="99"/>
      <c r="CH14" s="99"/>
      <c r="CI14" s="99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3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7"/>
    </row>
    <row r="15" spans="2:115" ht="7.5" customHeight="1" x14ac:dyDescent="0.15"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2"/>
      <c r="V15" s="15"/>
      <c r="W15" s="85"/>
      <c r="X15" s="86"/>
      <c r="Y15" s="86"/>
      <c r="Z15" s="86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00"/>
      <c r="BC15" s="101"/>
      <c r="BD15" s="101"/>
      <c r="BE15" s="101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34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00"/>
      <c r="CG15" s="101"/>
      <c r="CH15" s="101"/>
      <c r="CI15" s="101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34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7"/>
    </row>
    <row r="16" spans="2:115" ht="7.5" customHeight="1" x14ac:dyDescent="0.15"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2"/>
      <c r="V16" s="15"/>
      <c r="W16" s="94" t="s">
        <v>17</v>
      </c>
      <c r="X16" s="92"/>
      <c r="Y16" s="92"/>
      <c r="Z16" s="87" t="s">
        <v>11</v>
      </c>
      <c r="AA16" s="87"/>
      <c r="AB16" s="92"/>
      <c r="AC16" s="92"/>
      <c r="AD16" s="92"/>
      <c r="AE16" s="87" t="s">
        <v>10</v>
      </c>
      <c r="AF16" s="87"/>
      <c r="AG16" s="92"/>
      <c r="AH16" s="92"/>
      <c r="AI16" s="92"/>
      <c r="AJ16" s="87" t="s">
        <v>9</v>
      </c>
      <c r="AK16" s="89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81" t="str">
        <f>IF(COUNT(W16)=0," ",W16+3)</f>
        <v xml:space="preserve"> </v>
      </c>
      <c r="BC16" s="79"/>
      <c r="BD16" s="79"/>
      <c r="BE16" s="71" t="s">
        <v>11</v>
      </c>
      <c r="BF16" s="71"/>
      <c r="BG16" s="79" t="str">
        <f>IF(COUNT(AB16)=0," ",AB16)</f>
        <v xml:space="preserve"> </v>
      </c>
      <c r="BH16" s="79"/>
      <c r="BI16" s="79"/>
      <c r="BJ16" s="71" t="s">
        <v>10</v>
      </c>
      <c r="BK16" s="71"/>
      <c r="BL16" s="79" t="str">
        <f>IF(COUNT(AG16)=0," ",AG16)</f>
        <v xml:space="preserve"> </v>
      </c>
      <c r="BM16" s="79"/>
      <c r="BN16" s="79"/>
      <c r="BO16" s="71" t="s">
        <v>9</v>
      </c>
      <c r="BP16" s="9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81" t="str">
        <f>IF(COUNT(W16)=0," ",W16+6)</f>
        <v xml:space="preserve"> </v>
      </c>
      <c r="CG16" s="79"/>
      <c r="CH16" s="79"/>
      <c r="CI16" s="71" t="s">
        <v>11</v>
      </c>
      <c r="CJ16" s="71"/>
      <c r="CK16" s="79" t="str">
        <f>IF(COUNT(AB16)=0," ",AB16)</f>
        <v xml:space="preserve"> </v>
      </c>
      <c r="CL16" s="79"/>
      <c r="CM16" s="79"/>
      <c r="CN16" s="71" t="s">
        <v>10</v>
      </c>
      <c r="CO16" s="71"/>
      <c r="CP16" s="79" t="str">
        <f>IF(COUNT(AG16)=0," ",AG16)</f>
        <v xml:space="preserve"> </v>
      </c>
      <c r="CQ16" s="79"/>
      <c r="CR16" s="79"/>
      <c r="CS16" s="71" t="s">
        <v>9</v>
      </c>
      <c r="CT16" s="9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7"/>
    </row>
    <row r="17" spans="2:115" ht="7.5" customHeight="1" thickBot="1" x14ac:dyDescent="0.2"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2"/>
      <c r="V17" s="15"/>
      <c r="W17" s="95"/>
      <c r="X17" s="93"/>
      <c r="Y17" s="93"/>
      <c r="Z17" s="88"/>
      <c r="AA17" s="88"/>
      <c r="AB17" s="93"/>
      <c r="AC17" s="93"/>
      <c r="AD17" s="93"/>
      <c r="AE17" s="88"/>
      <c r="AF17" s="88"/>
      <c r="AG17" s="93"/>
      <c r="AH17" s="93"/>
      <c r="AI17" s="93"/>
      <c r="AJ17" s="88"/>
      <c r="AK17" s="90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82"/>
      <c r="BC17" s="80"/>
      <c r="BD17" s="80"/>
      <c r="BE17" s="91"/>
      <c r="BF17" s="91"/>
      <c r="BG17" s="80"/>
      <c r="BH17" s="80"/>
      <c r="BI17" s="80"/>
      <c r="BJ17" s="91"/>
      <c r="BK17" s="91"/>
      <c r="BL17" s="80"/>
      <c r="BM17" s="80"/>
      <c r="BN17" s="80"/>
      <c r="BO17" s="91"/>
      <c r="BP17" s="97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82"/>
      <c r="CG17" s="80"/>
      <c r="CH17" s="80"/>
      <c r="CI17" s="91"/>
      <c r="CJ17" s="91"/>
      <c r="CK17" s="80"/>
      <c r="CL17" s="80"/>
      <c r="CM17" s="80"/>
      <c r="CN17" s="91"/>
      <c r="CO17" s="91"/>
      <c r="CP17" s="80"/>
      <c r="CQ17" s="80"/>
      <c r="CR17" s="80"/>
      <c r="CS17" s="91"/>
      <c r="CT17" s="97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7"/>
    </row>
    <row r="18" spans="2:115" ht="7.5" customHeight="1" thickTop="1" x14ac:dyDescent="0.15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0"/>
      <c r="V18" s="18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2"/>
    </row>
    <row r="19" spans="2:115" ht="7.5" customHeight="1" x14ac:dyDescent="0.1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</row>
    <row r="20" spans="2:115" ht="7.5" customHeight="1" x14ac:dyDescent="0.1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16"/>
      <c r="W20" s="16"/>
      <c r="X20" s="16"/>
      <c r="Y20" s="16"/>
      <c r="Z20" s="16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</row>
    <row r="21" spans="2:115" ht="7.5" customHeight="1" x14ac:dyDescent="0.1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16"/>
      <c r="W21" s="16"/>
      <c r="X21" s="16"/>
      <c r="Y21" s="16"/>
      <c r="Z21" s="16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</row>
    <row r="22" spans="2:115" ht="7.5" customHeight="1" x14ac:dyDescent="0.1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16"/>
      <c r="W22" s="16"/>
      <c r="X22" s="16"/>
      <c r="Y22" s="16"/>
      <c r="Z22" s="16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</row>
    <row r="23" spans="2:115" ht="7.5" customHeight="1" x14ac:dyDescent="0.15"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16"/>
      <c r="W23" s="16"/>
      <c r="X23" s="16"/>
      <c r="Y23" s="16"/>
      <c r="Z23" s="16"/>
      <c r="AA23" s="16"/>
      <c r="AB23" s="16"/>
      <c r="AC23" s="16"/>
      <c r="AD23" s="16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16"/>
      <c r="DI23" s="16"/>
      <c r="DJ23" s="16"/>
      <c r="DK23" s="16"/>
    </row>
    <row r="24" spans="2:115" ht="7.5" customHeight="1" thickBot="1" x14ac:dyDescent="0.2"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16"/>
      <c r="W24" s="16"/>
      <c r="X24" s="16"/>
      <c r="Y24" s="16"/>
      <c r="Z24" s="16"/>
      <c r="AA24" s="16"/>
      <c r="AB24" s="16"/>
      <c r="AC24" s="16"/>
      <c r="AD24" s="16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16"/>
      <c r="DI24" s="16"/>
      <c r="DJ24" s="16"/>
      <c r="DK24" s="16"/>
    </row>
    <row r="25" spans="2:115" ht="7.5" customHeight="1" x14ac:dyDescent="0.15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16"/>
      <c r="W25" s="16"/>
      <c r="X25" s="16"/>
      <c r="Y25" s="16"/>
      <c r="Z25" s="16"/>
      <c r="AA25" s="16"/>
      <c r="AB25" s="24"/>
      <c r="AC25" s="102" t="s">
        <v>12</v>
      </c>
      <c r="AD25" s="103"/>
      <c r="AE25" s="103"/>
      <c r="AF25" s="35"/>
      <c r="AG25" s="35"/>
      <c r="AH25" s="35"/>
      <c r="AI25" s="36"/>
      <c r="AJ25" s="16"/>
      <c r="AK25" s="16"/>
      <c r="AL25" s="24"/>
      <c r="AM25" s="102" t="s">
        <v>12</v>
      </c>
      <c r="AN25" s="103"/>
      <c r="AO25" s="103"/>
      <c r="AP25" s="35"/>
      <c r="AQ25" s="35"/>
      <c r="AR25" s="35"/>
      <c r="AS25" s="36"/>
      <c r="AT25" s="16"/>
      <c r="AU25" s="16"/>
      <c r="AV25" s="24"/>
      <c r="AW25" s="102" t="s">
        <v>12</v>
      </c>
      <c r="AX25" s="103"/>
      <c r="AY25" s="103"/>
      <c r="AZ25" s="35"/>
      <c r="BA25" s="35"/>
      <c r="BB25" s="35"/>
      <c r="BC25" s="36"/>
      <c r="BD25" s="16"/>
      <c r="BE25" s="16"/>
      <c r="BF25" s="24"/>
      <c r="BG25" s="102" t="s">
        <v>12</v>
      </c>
      <c r="BH25" s="103"/>
      <c r="BI25" s="103"/>
      <c r="BJ25" s="35"/>
      <c r="BK25" s="35"/>
      <c r="BL25" s="35"/>
      <c r="BM25" s="36"/>
      <c r="BN25" s="16"/>
      <c r="BO25" s="16"/>
      <c r="BP25" s="24"/>
      <c r="BQ25" s="102" t="s">
        <v>12</v>
      </c>
      <c r="BR25" s="103"/>
      <c r="BS25" s="103"/>
      <c r="BT25" s="35"/>
      <c r="BU25" s="35"/>
      <c r="BV25" s="35"/>
      <c r="BW25" s="36"/>
      <c r="BX25" s="16"/>
      <c r="BY25" s="16"/>
      <c r="BZ25" s="24"/>
      <c r="CA25" s="102" t="s">
        <v>12</v>
      </c>
      <c r="CB25" s="103"/>
      <c r="CC25" s="103"/>
      <c r="CD25" s="35"/>
      <c r="CE25" s="35"/>
      <c r="CF25" s="35"/>
      <c r="CG25" s="36"/>
      <c r="CH25" s="16"/>
      <c r="CI25" s="16"/>
      <c r="CJ25" s="24"/>
      <c r="CK25" s="102" t="s">
        <v>12</v>
      </c>
      <c r="CL25" s="103"/>
      <c r="CM25" s="103"/>
      <c r="CN25" s="35"/>
      <c r="CO25" s="35"/>
      <c r="CP25" s="35"/>
      <c r="CQ25" s="36"/>
      <c r="CR25" s="16"/>
      <c r="CS25" s="16"/>
      <c r="CT25" s="24"/>
      <c r="CU25" s="102" t="s">
        <v>12</v>
      </c>
      <c r="CV25" s="103"/>
      <c r="CW25" s="103"/>
      <c r="CX25" s="35"/>
      <c r="CY25" s="35"/>
      <c r="CZ25" s="35"/>
      <c r="DA25" s="36"/>
      <c r="DB25" s="16"/>
      <c r="DC25" s="16"/>
      <c r="DD25" s="24"/>
      <c r="DE25" s="102" t="s">
        <v>12</v>
      </c>
      <c r="DF25" s="103"/>
      <c r="DG25" s="103"/>
      <c r="DH25" s="35"/>
      <c r="DI25" s="35"/>
      <c r="DJ25" s="35"/>
      <c r="DK25" s="36"/>
    </row>
    <row r="26" spans="2:115" ht="7.5" customHeight="1" x14ac:dyDescent="0.15"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16"/>
      <c r="W26" s="16"/>
      <c r="X26" s="16"/>
      <c r="Y26" s="16"/>
      <c r="Z26" s="16"/>
      <c r="AA26" s="25"/>
      <c r="AB26" s="24"/>
      <c r="AC26" s="104"/>
      <c r="AD26" s="105"/>
      <c r="AE26" s="105"/>
      <c r="AF26" s="37"/>
      <c r="AG26" s="37"/>
      <c r="AH26" s="37"/>
      <c r="AI26" s="38"/>
      <c r="AJ26" s="16"/>
      <c r="AK26" s="16"/>
      <c r="AL26" s="24"/>
      <c r="AM26" s="104"/>
      <c r="AN26" s="105"/>
      <c r="AO26" s="105"/>
      <c r="AP26" s="37"/>
      <c r="AQ26" s="37"/>
      <c r="AR26" s="37"/>
      <c r="AS26" s="38"/>
      <c r="AT26" s="16"/>
      <c r="AU26" s="16"/>
      <c r="AV26" s="24"/>
      <c r="AW26" s="104"/>
      <c r="AX26" s="105"/>
      <c r="AY26" s="105"/>
      <c r="AZ26" s="37"/>
      <c r="BA26" s="37"/>
      <c r="BB26" s="37"/>
      <c r="BC26" s="38"/>
      <c r="BD26" s="16"/>
      <c r="BE26" s="16"/>
      <c r="BF26" s="24"/>
      <c r="BG26" s="104"/>
      <c r="BH26" s="105"/>
      <c r="BI26" s="105"/>
      <c r="BJ26" s="37"/>
      <c r="BK26" s="37"/>
      <c r="BL26" s="37"/>
      <c r="BM26" s="38"/>
      <c r="BN26" s="16"/>
      <c r="BO26" s="16"/>
      <c r="BP26" s="24"/>
      <c r="BQ26" s="104"/>
      <c r="BR26" s="105"/>
      <c r="BS26" s="105"/>
      <c r="BT26" s="37"/>
      <c r="BU26" s="37"/>
      <c r="BV26" s="37"/>
      <c r="BW26" s="38"/>
      <c r="BX26" s="16"/>
      <c r="BY26" s="16"/>
      <c r="BZ26" s="24"/>
      <c r="CA26" s="104"/>
      <c r="CB26" s="105"/>
      <c r="CC26" s="105"/>
      <c r="CD26" s="37"/>
      <c r="CE26" s="37"/>
      <c r="CF26" s="37"/>
      <c r="CG26" s="38"/>
      <c r="CH26" s="16"/>
      <c r="CI26" s="16"/>
      <c r="CJ26" s="24"/>
      <c r="CK26" s="104"/>
      <c r="CL26" s="105"/>
      <c r="CM26" s="105"/>
      <c r="CN26" s="37"/>
      <c r="CO26" s="37"/>
      <c r="CP26" s="37"/>
      <c r="CQ26" s="38"/>
      <c r="CR26" s="16"/>
      <c r="CS26" s="16"/>
      <c r="CT26" s="24"/>
      <c r="CU26" s="104"/>
      <c r="CV26" s="105"/>
      <c r="CW26" s="105"/>
      <c r="CX26" s="37"/>
      <c r="CY26" s="37"/>
      <c r="CZ26" s="37"/>
      <c r="DA26" s="38"/>
      <c r="DB26" s="16"/>
      <c r="DC26" s="16"/>
      <c r="DD26" s="24"/>
      <c r="DE26" s="104"/>
      <c r="DF26" s="105"/>
      <c r="DG26" s="105"/>
      <c r="DH26" s="37"/>
      <c r="DI26" s="37"/>
      <c r="DJ26" s="37"/>
      <c r="DK26" s="38"/>
    </row>
    <row r="27" spans="2:115" ht="7.5" customHeight="1" x14ac:dyDescent="0.15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16"/>
      <c r="W27" s="16"/>
      <c r="X27" s="16"/>
      <c r="Y27" s="16"/>
      <c r="Z27" s="16"/>
      <c r="AA27" s="25"/>
      <c r="AB27" s="24"/>
      <c r="AC27" s="81" t="str">
        <f>IF(COUNT(W16)=0," ",IF(AB16&gt;3,W16+1,W16))</f>
        <v xml:space="preserve"> </v>
      </c>
      <c r="AD27" s="79"/>
      <c r="AE27" s="79"/>
      <c r="AF27" s="79"/>
      <c r="AG27" s="106" t="s">
        <v>13</v>
      </c>
      <c r="AH27" s="106"/>
      <c r="AI27" s="107"/>
      <c r="AJ27" s="16"/>
      <c r="AK27" s="16"/>
      <c r="AL27" s="24"/>
      <c r="AM27" s="81" t="str">
        <f>IF(COUNT(W16)=0," ",IF(AB16&gt;3,W16+2,W16+1))</f>
        <v xml:space="preserve"> </v>
      </c>
      <c r="AN27" s="79"/>
      <c r="AO27" s="79"/>
      <c r="AP27" s="79"/>
      <c r="AQ27" s="106" t="s">
        <v>13</v>
      </c>
      <c r="AR27" s="106"/>
      <c r="AS27" s="107"/>
      <c r="AT27" s="16"/>
      <c r="AU27" s="16"/>
      <c r="AV27" s="24"/>
      <c r="AW27" s="81" t="str">
        <f>IF(COUNT(W16)=0," ",IF(AB16&gt;3,W16+3,W16+2))</f>
        <v xml:space="preserve"> </v>
      </c>
      <c r="AX27" s="79"/>
      <c r="AY27" s="79"/>
      <c r="AZ27" s="79"/>
      <c r="BA27" s="106" t="s">
        <v>13</v>
      </c>
      <c r="BB27" s="106"/>
      <c r="BC27" s="107"/>
      <c r="BD27" s="16"/>
      <c r="BE27" s="16"/>
      <c r="BF27" s="24"/>
      <c r="BG27" s="81" t="str">
        <f>IF(COUNT(W16)=0," ",IF(AB16&gt;3,W16+4,W16+3))</f>
        <v xml:space="preserve"> </v>
      </c>
      <c r="BH27" s="79"/>
      <c r="BI27" s="79"/>
      <c r="BJ27" s="79"/>
      <c r="BK27" s="106" t="s">
        <v>13</v>
      </c>
      <c r="BL27" s="106"/>
      <c r="BM27" s="107"/>
      <c r="BN27" s="16"/>
      <c r="BO27" s="16"/>
      <c r="BP27" s="24"/>
      <c r="BQ27" s="81" t="str">
        <f>IF(COUNT(W16)=0," ",IF(AB16&gt;3,W16+5,W16+4))</f>
        <v xml:space="preserve"> </v>
      </c>
      <c r="BR27" s="79"/>
      <c r="BS27" s="79"/>
      <c r="BT27" s="79"/>
      <c r="BU27" s="106" t="s">
        <v>13</v>
      </c>
      <c r="BV27" s="106"/>
      <c r="BW27" s="107"/>
      <c r="BX27" s="16"/>
      <c r="BY27" s="16"/>
      <c r="BZ27" s="24"/>
      <c r="CA27" s="81" t="str">
        <f>IF(COUNT(W16)=0," ",IF(AB16&gt;3,W16+6,W16+5))</f>
        <v xml:space="preserve"> </v>
      </c>
      <c r="CB27" s="79"/>
      <c r="CC27" s="79"/>
      <c r="CD27" s="79"/>
      <c r="CE27" s="106" t="s">
        <v>13</v>
      </c>
      <c r="CF27" s="106"/>
      <c r="CG27" s="107"/>
      <c r="CH27" s="16"/>
      <c r="CI27" s="16"/>
      <c r="CJ27" s="24"/>
      <c r="CK27" s="81" t="str">
        <f>IF(COUNT(W16)=0," ",IF(AB16&gt;3,W16+7,W16+6))</f>
        <v xml:space="preserve"> </v>
      </c>
      <c r="CL27" s="79"/>
      <c r="CM27" s="79"/>
      <c r="CN27" s="79"/>
      <c r="CO27" s="106" t="s">
        <v>13</v>
      </c>
      <c r="CP27" s="106"/>
      <c r="CQ27" s="107"/>
      <c r="CR27" s="16"/>
      <c r="CS27" s="16"/>
      <c r="CT27" s="24"/>
      <c r="CU27" s="81" t="str">
        <f>IF(COUNT(W16)=0," ",IF(AB16&gt;3,W16+8,W16+7))</f>
        <v xml:space="preserve"> </v>
      </c>
      <c r="CV27" s="79"/>
      <c r="CW27" s="79"/>
      <c r="CX27" s="79"/>
      <c r="CY27" s="106" t="s">
        <v>13</v>
      </c>
      <c r="CZ27" s="106"/>
      <c r="DA27" s="107"/>
      <c r="DB27" s="16"/>
      <c r="DC27" s="16"/>
      <c r="DD27" s="24"/>
      <c r="DE27" s="81" t="str">
        <f>IF(COUNT(W16)=0," ",IF(AB16&gt;3,W16+9,W16+8))</f>
        <v xml:space="preserve"> </v>
      </c>
      <c r="DF27" s="79"/>
      <c r="DG27" s="79"/>
      <c r="DH27" s="79"/>
      <c r="DI27" s="106" t="s">
        <v>13</v>
      </c>
      <c r="DJ27" s="106"/>
      <c r="DK27" s="107"/>
    </row>
    <row r="28" spans="2:115" ht="7.5" customHeight="1" thickBot="1" x14ac:dyDescent="0.2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16"/>
      <c r="W28" s="16"/>
      <c r="X28" s="16"/>
      <c r="Y28" s="16"/>
      <c r="Z28" s="16"/>
      <c r="AA28" s="25"/>
      <c r="AB28" s="24"/>
      <c r="AC28" s="82"/>
      <c r="AD28" s="80"/>
      <c r="AE28" s="80"/>
      <c r="AF28" s="80"/>
      <c r="AG28" s="108"/>
      <c r="AH28" s="108"/>
      <c r="AI28" s="109"/>
      <c r="AJ28" s="16"/>
      <c r="AK28" s="16"/>
      <c r="AL28" s="24"/>
      <c r="AM28" s="82"/>
      <c r="AN28" s="80"/>
      <c r="AO28" s="80"/>
      <c r="AP28" s="80"/>
      <c r="AQ28" s="108"/>
      <c r="AR28" s="108"/>
      <c r="AS28" s="109"/>
      <c r="AT28" s="16"/>
      <c r="AU28" s="16"/>
      <c r="AV28" s="24"/>
      <c r="AW28" s="82"/>
      <c r="AX28" s="80"/>
      <c r="AY28" s="80"/>
      <c r="AZ28" s="80"/>
      <c r="BA28" s="108"/>
      <c r="BB28" s="108"/>
      <c r="BC28" s="109"/>
      <c r="BD28" s="16"/>
      <c r="BE28" s="16"/>
      <c r="BF28" s="24"/>
      <c r="BG28" s="82"/>
      <c r="BH28" s="80"/>
      <c r="BI28" s="80"/>
      <c r="BJ28" s="80"/>
      <c r="BK28" s="108"/>
      <c r="BL28" s="108"/>
      <c r="BM28" s="109"/>
      <c r="BN28" s="16"/>
      <c r="BO28" s="16"/>
      <c r="BP28" s="24"/>
      <c r="BQ28" s="82"/>
      <c r="BR28" s="80"/>
      <c r="BS28" s="80"/>
      <c r="BT28" s="80"/>
      <c r="BU28" s="108"/>
      <c r="BV28" s="108"/>
      <c r="BW28" s="109"/>
      <c r="BX28" s="16"/>
      <c r="BY28" s="16"/>
      <c r="BZ28" s="24"/>
      <c r="CA28" s="82"/>
      <c r="CB28" s="80"/>
      <c r="CC28" s="80"/>
      <c r="CD28" s="80"/>
      <c r="CE28" s="108"/>
      <c r="CF28" s="108"/>
      <c r="CG28" s="109"/>
      <c r="CH28" s="16"/>
      <c r="CI28" s="16"/>
      <c r="CJ28" s="24"/>
      <c r="CK28" s="82"/>
      <c r="CL28" s="80"/>
      <c r="CM28" s="80"/>
      <c r="CN28" s="80"/>
      <c r="CO28" s="108"/>
      <c r="CP28" s="108"/>
      <c r="CQ28" s="109"/>
      <c r="CR28" s="16"/>
      <c r="CS28" s="16"/>
      <c r="CT28" s="24"/>
      <c r="CU28" s="82"/>
      <c r="CV28" s="80"/>
      <c r="CW28" s="80"/>
      <c r="CX28" s="80"/>
      <c r="CY28" s="108"/>
      <c r="CZ28" s="108"/>
      <c r="DA28" s="109"/>
      <c r="DB28" s="16"/>
      <c r="DC28" s="16"/>
      <c r="DD28" s="24"/>
      <c r="DE28" s="82"/>
      <c r="DF28" s="80"/>
      <c r="DG28" s="80"/>
      <c r="DH28" s="80"/>
      <c r="DI28" s="108"/>
      <c r="DJ28" s="108"/>
      <c r="DK28" s="109"/>
    </row>
    <row r="29" spans="2:115" ht="7.5" customHeight="1" x14ac:dyDescent="0.15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16"/>
      <c r="DI29" s="16"/>
      <c r="DJ29" s="16"/>
      <c r="DK29" s="16"/>
    </row>
    <row r="30" spans="2:115" ht="7.5" customHeight="1" x14ac:dyDescent="0.15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16"/>
      <c r="DI30" s="16"/>
      <c r="DJ30" s="16"/>
      <c r="DK30" s="16"/>
    </row>
    <row r="31" spans="2:115" ht="7.5" customHeight="1" x14ac:dyDescent="0.15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15"/>
      <c r="W31" s="16"/>
      <c r="X31" s="16"/>
      <c r="Y31" s="16"/>
      <c r="Z31" s="16"/>
      <c r="AA31" s="16"/>
      <c r="AB31" s="26"/>
      <c r="AC31" s="16"/>
      <c r="AD31" s="16"/>
      <c r="AE31" s="16"/>
      <c r="AF31" s="27"/>
      <c r="AG31" s="16"/>
      <c r="AH31" s="16"/>
      <c r="AI31" s="16"/>
      <c r="AJ31" s="16"/>
      <c r="AK31" s="16"/>
      <c r="AL31" s="16"/>
      <c r="AM31" s="16"/>
      <c r="AN31" s="16"/>
      <c r="AO31" s="28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27"/>
      <c r="BA31" s="16"/>
      <c r="BB31" s="16"/>
      <c r="BC31" s="16"/>
      <c r="BD31" s="16"/>
      <c r="BE31" s="16"/>
      <c r="BF31" s="26"/>
      <c r="BG31" s="16"/>
      <c r="BH31" s="16"/>
      <c r="BI31" s="28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27"/>
      <c r="BU31" s="16"/>
      <c r="BV31" s="16"/>
      <c r="BW31" s="16"/>
      <c r="BX31" s="16"/>
      <c r="BY31" s="16"/>
      <c r="BZ31" s="16"/>
      <c r="CA31" s="16"/>
      <c r="CB31" s="16"/>
      <c r="CC31" s="28"/>
      <c r="CD31" s="16"/>
      <c r="CE31" s="16"/>
      <c r="CF31" s="16"/>
      <c r="CG31" s="16"/>
      <c r="CH31" s="16"/>
      <c r="CI31" s="16"/>
      <c r="CJ31" s="26"/>
      <c r="CK31" s="16"/>
      <c r="CL31" s="16"/>
      <c r="CM31" s="16"/>
      <c r="CN31" s="27"/>
      <c r="CO31" s="16"/>
      <c r="CP31" s="16"/>
      <c r="CQ31" s="16"/>
      <c r="CR31" s="16"/>
      <c r="CS31" s="16"/>
      <c r="CT31" s="16"/>
      <c r="CU31" s="16"/>
      <c r="CV31" s="16"/>
      <c r="CW31" s="28"/>
      <c r="CX31" s="27"/>
      <c r="CY31" s="16"/>
      <c r="CZ31" s="16"/>
      <c r="DA31" s="16"/>
      <c r="DB31" s="16"/>
      <c r="DC31" s="16"/>
      <c r="DD31" s="16"/>
      <c r="DE31" s="16"/>
      <c r="DF31" s="16"/>
      <c r="DG31" s="28"/>
      <c r="DH31" s="16"/>
      <c r="DI31" s="16"/>
      <c r="DJ31" s="16"/>
      <c r="DK31" s="16"/>
    </row>
    <row r="32" spans="2:115" ht="7.5" customHeight="1" x14ac:dyDescent="0.15"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15"/>
      <c r="W32" s="16"/>
      <c r="X32" s="16"/>
      <c r="Y32" s="16"/>
      <c r="Z32" s="16"/>
      <c r="AA32" s="16"/>
      <c r="AB32" s="26"/>
      <c r="AC32" s="16"/>
      <c r="AD32" s="16"/>
      <c r="AE32" s="16"/>
      <c r="AF32" s="27"/>
      <c r="AG32" s="16"/>
      <c r="AH32" s="16"/>
      <c r="AI32" s="16"/>
      <c r="AJ32" s="16"/>
      <c r="AK32" s="16"/>
      <c r="AL32" s="16"/>
      <c r="AM32" s="16"/>
      <c r="AN32" s="16"/>
      <c r="AO32" s="28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27"/>
      <c r="BA32" s="16"/>
      <c r="BB32" s="16"/>
      <c r="BC32" s="16"/>
      <c r="BD32" s="16"/>
      <c r="BE32" s="16"/>
      <c r="BF32" s="26"/>
      <c r="BG32" s="16"/>
      <c r="BH32" s="16"/>
      <c r="BI32" s="28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27"/>
      <c r="BU32" s="16"/>
      <c r="BV32" s="16"/>
      <c r="BW32" s="16"/>
      <c r="BX32" s="16"/>
      <c r="BY32" s="16"/>
      <c r="BZ32" s="16"/>
      <c r="CA32" s="16"/>
      <c r="CB32" s="16"/>
      <c r="CC32" s="28"/>
      <c r="CD32" s="16"/>
      <c r="CE32" s="16"/>
      <c r="CF32" s="16"/>
      <c r="CG32" s="16"/>
      <c r="CH32" s="16"/>
      <c r="CI32" s="16"/>
      <c r="CJ32" s="26"/>
      <c r="CK32" s="16"/>
      <c r="CL32" s="16"/>
      <c r="CM32" s="16"/>
      <c r="CN32" s="27"/>
      <c r="CO32" s="16"/>
      <c r="CP32" s="16"/>
      <c r="CQ32" s="16"/>
      <c r="CR32" s="16"/>
      <c r="CS32" s="16"/>
      <c r="CT32" s="16"/>
      <c r="CU32" s="16"/>
      <c r="CV32" s="16"/>
      <c r="CW32" s="28"/>
      <c r="CX32" s="27"/>
      <c r="CY32" s="16"/>
      <c r="CZ32" s="16"/>
      <c r="DA32" s="16"/>
      <c r="DB32" s="16"/>
      <c r="DC32" s="16"/>
      <c r="DD32" s="16"/>
      <c r="DE32" s="16"/>
      <c r="DF32" s="16"/>
      <c r="DG32" s="28"/>
      <c r="DH32" s="16"/>
      <c r="DI32" s="16"/>
      <c r="DJ32" s="16"/>
      <c r="DK32" s="16"/>
    </row>
    <row r="33" spans="2:115" ht="7.5" customHeight="1" x14ac:dyDescent="0.15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  <c r="AJ33" s="29"/>
      <c r="AK33" s="29"/>
      <c r="AL33" s="29"/>
      <c r="AM33" s="29"/>
      <c r="AN33" s="29"/>
      <c r="AO33" s="31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30"/>
      <c r="BA33" s="29"/>
      <c r="BB33" s="29"/>
      <c r="BC33" s="29"/>
      <c r="BD33" s="29"/>
      <c r="BE33" s="29"/>
      <c r="BF33" s="29"/>
      <c r="BG33" s="29"/>
      <c r="BH33" s="29"/>
      <c r="BI33" s="31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30"/>
      <c r="BU33" s="29"/>
      <c r="BV33" s="29"/>
      <c r="BW33" s="29"/>
      <c r="BX33" s="29"/>
      <c r="BY33" s="29"/>
      <c r="BZ33" s="29"/>
      <c r="CA33" s="29"/>
      <c r="CB33" s="29"/>
      <c r="CC33" s="31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30"/>
      <c r="CO33" s="29"/>
      <c r="CP33" s="29"/>
      <c r="CQ33" s="29"/>
      <c r="CR33" s="29"/>
      <c r="CS33" s="29"/>
      <c r="CT33" s="29"/>
      <c r="CU33" s="29"/>
      <c r="CV33" s="29"/>
      <c r="CW33" s="31"/>
      <c r="CX33" s="30"/>
      <c r="CY33" s="29"/>
      <c r="CZ33" s="29"/>
      <c r="DA33" s="29"/>
      <c r="DB33" s="29"/>
      <c r="DC33" s="29"/>
      <c r="DD33" s="29"/>
      <c r="DE33" s="29"/>
      <c r="DF33" s="29"/>
      <c r="DG33" s="31"/>
      <c r="DH33" s="29"/>
      <c r="DI33" s="29"/>
      <c r="DJ33" s="29"/>
      <c r="DK33" s="29"/>
    </row>
    <row r="34" spans="2:115" ht="7.5" customHeight="1" x14ac:dyDescent="0.15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7"/>
      <c r="AG34" s="16"/>
      <c r="AH34" s="16"/>
      <c r="AI34" s="16"/>
      <c r="AJ34" s="16"/>
      <c r="AK34" s="16"/>
      <c r="AL34" s="16"/>
      <c r="AM34" s="16"/>
      <c r="AN34" s="16"/>
      <c r="AO34" s="28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27"/>
      <c r="BA34" s="16"/>
      <c r="BB34" s="16"/>
      <c r="BC34" s="16"/>
      <c r="BD34" s="16"/>
      <c r="BE34" s="16"/>
      <c r="BF34" s="16"/>
      <c r="BG34" s="16"/>
      <c r="BH34" s="16"/>
      <c r="BI34" s="28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27"/>
      <c r="BU34" s="16"/>
      <c r="BV34" s="16"/>
      <c r="BW34" s="16"/>
      <c r="BX34" s="16"/>
      <c r="BY34" s="16"/>
      <c r="BZ34" s="16"/>
      <c r="CA34" s="16"/>
      <c r="CB34" s="16"/>
      <c r="CC34" s="28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27"/>
      <c r="CO34" s="16"/>
      <c r="CP34" s="16"/>
      <c r="CQ34" s="16"/>
      <c r="CR34" s="16"/>
      <c r="CS34" s="16"/>
      <c r="CT34" s="16"/>
      <c r="CU34" s="16"/>
      <c r="CV34" s="16"/>
      <c r="CW34" s="28"/>
      <c r="CX34" s="27"/>
      <c r="CY34" s="16"/>
      <c r="CZ34" s="16"/>
      <c r="DA34" s="16"/>
      <c r="DB34" s="16"/>
      <c r="DC34" s="16"/>
      <c r="DD34" s="16"/>
      <c r="DE34" s="16"/>
      <c r="DF34" s="16"/>
      <c r="DG34" s="28"/>
      <c r="DH34" s="16"/>
      <c r="DI34" s="16"/>
      <c r="DJ34" s="16"/>
      <c r="DK34" s="16"/>
    </row>
    <row r="35" spans="2:115" ht="7.5" customHeight="1" x14ac:dyDescent="0.15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16"/>
      <c r="DI35" s="16"/>
      <c r="DJ35" s="16"/>
      <c r="DK35" s="16"/>
    </row>
    <row r="36" spans="2:115" ht="7.5" customHeight="1" x14ac:dyDescent="0.15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16"/>
      <c r="W36" s="16"/>
      <c r="X36" s="16"/>
      <c r="Y36" s="16"/>
      <c r="Z36" s="16"/>
      <c r="AA36" s="16"/>
      <c r="AB36" s="113" t="s">
        <v>4</v>
      </c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6" t="s">
        <v>4</v>
      </c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6" t="s">
        <v>4</v>
      </c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4"/>
      <c r="CY36" s="114"/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</row>
    <row r="37" spans="2:115" ht="7.5" customHeight="1" x14ac:dyDescent="0.15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16"/>
      <c r="W37" s="16"/>
      <c r="X37" s="16"/>
      <c r="Y37" s="16"/>
      <c r="Z37" s="16"/>
      <c r="AA37" s="16"/>
      <c r="AB37" s="115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  <c r="CM37" s="114"/>
      <c r="CN37" s="114"/>
      <c r="CO37" s="114"/>
      <c r="CP37" s="114"/>
      <c r="CQ37" s="114"/>
      <c r="CR37" s="114"/>
      <c r="CS37" s="114"/>
      <c r="CT37" s="114"/>
      <c r="CU37" s="114"/>
      <c r="CV37" s="114"/>
      <c r="CW37" s="114"/>
      <c r="CX37" s="114"/>
      <c r="CY37" s="114"/>
      <c r="CZ37" s="114"/>
      <c r="DA37" s="114"/>
      <c r="DB37" s="114"/>
      <c r="DC37" s="114"/>
      <c r="DD37" s="114"/>
      <c r="DE37" s="114"/>
      <c r="DF37" s="114"/>
      <c r="DG37" s="114"/>
      <c r="DH37" s="114"/>
      <c r="DI37" s="114"/>
      <c r="DJ37" s="114"/>
      <c r="DK37" s="114"/>
    </row>
    <row r="38" spans="2:115" ht="7.5" customHeight="1" x14ac:dyDescent="0.15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110"/>
      <c r="W38" s="110"/>
      <c r="X38" s="110"/>
      <c r="Y38" s="110"/>
      <c r="Z38" s="110"/>
      <c r="AA38" s="110"/>
      <c r="AB38" s="115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4"/>
      <c r="CU38" s="114"/>
      <c r="CV38" s="114"/>
      <c r="CW38" s="114"/>
      <c r="CX38" s="114"/>
      <c r="CY38" s="114"/>
      <c r="CZ38" s="114"/>
      <c r="DA38" s="114"/>
      <c r="DB38" s="114"/>
      <c r="DC38" s="114"/>
      <c r="DD38" s="114"/>
      <c r="DE38" s="114"/>
      <c r="DF38" s="114"/>
      <c r="DG38" s="114"/>
      <c r="DH38" s="114"/>
      <c r="DI38" s="114"/>
      <c r="DJ38" s="114"/>
      <c r="DK38" s="114"/>
    </row>
    <row r="39" spans="2:115" ht="7.5" customHeight="1" x14ac:dyDescent="0.15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110"/>
      <c r="W39" s="110"/>
      <c r="X39" s="110"/>
      <c r="Y39" s="110"/>
      <c r="Z39" s="110"/>
      <c r="AA39" s="110"/>
      <c r="AB39" s="115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</row>
    <row r="40" spans="2:115" ht="7.5" customHeight="1" x14ac:dyDescent="0.15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110"/>
      <c r="W40" s="110"/>
      <c r="X40" s="110"/>
      <c r="Y40" s="110"/>
      <c r="Z40" s="110"/>
      <c r="AA40" s="110"/>
      <c r="AB40" s="115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4"/>
      <c r="CP40" s="114"/>
      <c r="CQ40" s="114"/>
      <c r="CR40" s="114"/>
      <c r="CS40" s="114"/>
      <c r="CT40" s="114"/>
      <c r="CU40" s="114"/>
      <c r="CV40" s="114"/>
      <c r="CW40" s="114"/>
      <c r="CX40" s="114"/>
      <c r="CY40" s="114"/>
      <c r="CZ40" s="114"/>
      <c r="DA40" s="114"/>
      <c r="DB40" s="114"/>
      <c r="DC40" s="114"/>
      <c r="DD40" s="114"/>
      <c r="DE40" s="114"/>
      <c r="DF40" s="114"/>
      <c r="DG40" s="114"/>
      <c r="DH40" s="114"/>
      <c r="DI40" s="114"/>
      <c r="DJ40" s="114"/>
      <c r="DK40" s="114"/>
    </row>
    <row r="41" spans="2:115" ht="7.5" customHeight="1" x14ac:dyDescent="0.15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110"/>
      <c r="W41" s="110"/>
      <c r="X41" s="110"/>
      <c r="Y41" s="110"/>
      <c r="Z41" s="110"/>
      <c r="AA41" s="110"/>
      <c r="AB41" s="115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</row>
    <row r="42" spans="2:115" ht="7.5" customHeight="1" x14ac:dyDescent="0.1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10"/>
      <c r="W42" s="110"/>
      <c r="X42" s="110"/>
      <c r="Y42" s="110"/>
      <c r="Z42" s="110"/>
      <c r="AA42" s="110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</row>
    <row r="43" spans="2:115" ht="7.5" customHeight="1" x14ac:dyDescent="0.15">
      <c r="V43" s="42"/>
      <c r="W43" s="42"/>
      <c r="X43" s="42"/>
      <c r="Y43" s="42"/>
      <c r="Z43" s="42"/>
      <c r="AA43" s="42"/>
    </row>
    <row r="44" spans="2:115" ht="7.5" customHeight="1" x14ac:dyDescent="0.15">
      <c r="B44" s="117" t="s">
        <v>6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</row>
    <row r="45" spans="2:115" ht="7.5" customHeight="1" x14ac:dyDescent="0.15"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</row>
    <row r="46" spans="2:115" ht="7.5" customHeight="1" x14ac:dyDescent="0.15">
      <c r="B46" s="64" t="s">
        <v>5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6"/>
      <c r="V46" s="5"/>
      <c r="W46" s="6"/>
      <c r="X46" s="6"/>
      <c r="Y46" s="6"/>
      <c r="Z46" s="6"/>
      <c r="AA46" s="6"/>
      <c r="AB46" s="112" t="s">
        <v>2</v>
      </c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112" t="s">
        <v>2</v>
      </c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112" t="s">
        <v>2</v>
      </c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7"/>
    </row>
    <row r="47" spans="2:115" ht="7.5" customHeight="1" thickBot="1" x14ac:dyDescent="0.2">
      <c r="B47" s="6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9"/>
      <c r="V47" s="3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CJ47" s="111"/>
      <c r="CK47" s="111"/>
      <c r="CL47" s="111"/>
      <c r="CM47" s="111"/>
      <c r="CN47" s="111"/>
      <c r="CO47" s="111"/>
      <c r="CP47" s="111"/>
      <c r="CQ47" s="111"/>
      <c r="CR47" s="111"/>
      <c r="CS47" s="111"/>
      <c r="CT47" s="111"/>
      <c r="CU47" s="111"/>
      <c r="CV47" s="111"/>
      <c r="CW47" s="111"/>
      <c r="DK47" s="8"/>
    </row>
    <row r="48" spans="2:115" ht="7.5" customHeight="1" thickTop="1" x14ac:dyDescent="0.15">
      <c r="B48" s="61" t="s">
        <v>3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3"/>
      <c r="V48" s="3"/>
      <c r="AB48" s="129" t="s">
        <v>12</v>
      </c>
      <c r="AC48" s="130"/>
      <c r="AD48" s="130"/>
      <c r="AE48" s="130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7"/>
      <c r="BF48" s="133" t="s">
        <v>12</v>
      </c>
      <c r="BG48" s="134"/>
      <c r="BH48" s="134"/>
      <c r="BI48" s="134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40"/>
      <c r="CJ48" s="133" t="s">
        <v>12</v>
      </c>
      <c r="CK48" s="134"/>
      <c r="CL48" s="134"/>
      <c r="CM48" s="134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40"/>
      <c r="DK48" s="8"/>
    </row>
    <row r="49" spans="2:115" ht="7.5" customHeight="1" x14ac:dyDescent="0.15"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3"/>
      <c r="V49" s="3"/>
      <c r="AB49" s="131"/>
      <c r="AC49" s="132"/>
      <c r="AD49" s="132"/>
      <c r="AE49" s="132"/>
      <c r="AP49" s="48"/>
      <c r="BF49" s="135"/>
      <c r="BG49" s="132"/>
      <c r="BH49" s="132"/>
      <c r="BI49" s="132"/>
      <c r="BT49" s="41"/>
      <c r="CJ49" s="135"/>
      <c r="CK49" s="132"/>
      <c r="CL49" s="132"/>
      <c r="CM49" s="132"/>
      <c r="CX49" s="41"/>
      <c r="DK49" s="8"/>
    </row>
    <row r="50" spans="2:115" ht="7.5" customHeight="1" x14ac:dyDescent="0.15">
      <c r="B50" s="58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60"/>
      <c r="V50" s="118" t="s">
        <v>14</v>
      </c>
      <c r="W50" s="119"/>
      <c r="X50" s="119"/>
      <c r="Y50" s="119"/>
      <c r="Z50" s="119"/>
      <c r="AA50" s="119"/>
      <c r="AB50" s="120"/>
      <c r="AC50" s="121"/>
      <c r="AD50" s="121"/>
      <c r="AE50" s="59" t="s">
        <v>11</v>
      </c>
      <c r="AF50" s="59"/>
      <c r="AG50" s="121"/>
      <c r="AH50" s="121"/>
      <c r="AI50" s="121"/>
      <c r="AJ50" s="59" t="s">
        <v>10</v>
      </c>
      <c r="AK50" s="59"/>
      <c r="AL50" s="121"/>
      <c r="AM50" s="121"/>
      <c r="AN50" s="121"/>
      <c r="AO50" s="59" t="s">
        <v>9</v>
      </c>
      <c r="AP50" s="139"/>
      <c r="BF50" s="125" t="str">
        <f>IF(COUNT(AB50)=0," ",AB50+3)</f>
        <v xml:space="preserve"> </v>
      </c>
      <c r="BG50" s="126"/>
      <c r="BH50" s="126"/>
      <c r="BI50" s="59" t="s">
        <v>11</v>
      </c>
      <c r="BJ50" s="59"/>
      <c r="BK50" s="126" t="str">
        <f>IF(COUNT(AG50)=0," ",AG50)</f>
        <v xml:space="preserve"> </v>
      </c>
      <c r="BL50" s="126"/>
      <c r="BM50" s="126"/>
      <c r="BN50" s="59" t="s">
        <v>10</v>
      </c>
      <c r="BO50" s="59"/>
      <c r="BP50" s="126" t="str">
        <f>IF(COUNT(AL50)=0," ",AL50)</f>
        <v xml:space="preserve"> </v>
      </c>
      <c r="BQ50" s="126"/>
      <c r="BR50" s="126"/>
      <c r="BS50" s="59" t="s">
        <v>9</v>
      </c>
      <c r="BT50" s="137"/>
      <c r="CJ50" s="125" t="str">
        <f>IF(COUNT(BF50)=0," ",BF50+3)</f>
        <v xml:space="preserve"> </v>
      </c>
      <c r="CK50" s="126"/>
      <c r="CL50" s="126"/>
      <c r="CM50" s="59" t="s">
        <v>11</v>
      </c>
      <c r="CN50" s="59"/>
      <c r="CO50" s="126" t="str">
        <f>IF(COUNT(BK50)=0," ",BK50)</f>
        <v xml:space="preserve"> </v>
      </c>
      <c r="CP50" s="126"/>
      <c r="CQ50" s="126"/>
      <c r="CR50" s="59" t="s">
        <v>10</v>
      </c>
      <c r="CS50" s="59"/>
      <c r="CT50" s="126" t="str">
        <f>IF(COUNT(BP50)=0," ",BP50)</f>
        <v xml:space="preserve"> </v>
      </c>
      <c r="CU50" s="126"/>
      <c r="CV50" s="126"/>
      <c r="CW50" s="59" t="s">
        <v>9</v>
      </c>
      <c r="CX50" s="137"/>
      <c r="DK50" s="8"/>
    </row>
    <row r="51" spans="2:115" ht="7.5" customHeight="1" thickBot="1" x14ac:dyDescent="0.2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60"/>
      <c r="V51" s="118"/>
      <c r="W51" s="119"/>
      <c r="X51" s="119"/>
      <c r="Y51" s="119"/>
      <c r="Z51" s="119"/>
      <c r="AA51" s="119"/>
      <c r="AB51" s="122"/>
      <c r="AC51" s="123"/>
      <c r="AD51" s="123"/>
      <c r="AE51" s="124"/>
      <c r="AF51" s="124"/>
      <c r="AG51" s="123"/>
      <c r="AH51" s="123"/>
      <c r="AI51" s="123"/>
      <c r="AJ51" s="124"/>
      <c r="AK51" s="124"/>
      <c r="AL51" s="123"/>
      <c r="AM51" s="123"/>
      <c r="AN51" s="123"/>
      <c r="AO51" s="124"/>
      <c r="AP51" s="140"/>
      <c r="BF51" s="127"/>
      <c r="BG51" s="128"/>
      <c r="BH51" s="128"/>
      <c r="BI51" s="136"/>
      <c r="BJ51" s="136"/>
      <c r="BK51" s="128"/>
      <c r="BL51" s="128"/>
      <c r="BM51" s="128"/>
      <c r="BN51" s="136"/>
      <c r="BO51" s="136"/>
      <c r="BP51" s="128"/>
      <c r="BQ51" s="128"/>
      <c r="BR51" s="128"/>
      <c r="BS51" s="136"/>
      <c r="BT51" s="138"/>
      <c r="CJ51" s="127"/>
      <c r="CK51" s="128"/>
      <c r="CL51" s="128"/>
      <c r="CM51" s="136"/>
      <c r="CN51" s="136"/>
      <c r="CO51" s="128"/>
      <c r="CP51" s="128"/>
      <c r="CQ51" s="128"/>
      <c r="CR51" s="136"/>
      <c r="CS51" s="136"/>
      <c r="CT51" s="128"/>
      <c r="CU51" s="128"/>
      <c r="CV51" s="128"/>
      <c r="CW51" s="136"/>
      <c r="CX51" s="138"/>
      <c r="DK51" s="8"/>
    </row>
    <row r="52" spans="2:115" ht="7.5" customHeight="1" thickTop="1" x14ac:dyDescent="0.15">
      <c r="B52" s="11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10"/>
      <c r="V52" s="118"/>
      <c r="W52" s="119"/>
      <c r="X52" s="119"/>
      <c r="Y52" s="119"/>
      <c r="Z52" s="119"/>
      <c r="AA52" s="11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DK52" s="8"/>
    </row>
    <row r="53" spans="2:115" ht="7.5" customHeight="1" x14ac:dyDescent="0.15">
      <c r="B53" s="64" t="s">
        <v>5</v>
      </c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6"/>
      <c r="V53" s="118"/>
      <c r="W53" s="119"/>
      <c r="X53" s="119"/>
      <c r="Y53" s="119"/>
      <c r="Z53" s="119"/>
      <c r="AA53" s="119"/>
      <c r="AB53" s="111" t="s">
        <v>2</v>
      </c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112" t="s">
        <v>2</v>
      </c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112" t="s">
        <v>2</v>
      </c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7"/>
    </row>
    <row r="54" spans="2:115" ht="7.5" customHeight="1" thickBot="1" x14ac:dyDescent="0.2">
      <c r="B54" s="67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9"/>
      <c r="V54" s="118"/>
      <c r="W54" s="119"/>
      <c r="X54" s="119"/>
      <c r="Y54" s="119"/>
      <c r="Z54" s="119"/>
      <c r="AA54" s="119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1"/>
      <c r="CT54" s="111"/>
      <c r="CU54" s="111"/>
      <c r="CV54" s="111"/>
      <c r="CW54" s="111"/>
      <c r="DK54" s="8"/>
    </row>
    <row r="55" spans="2:115" ht="7.5" customHeight="1" thickTop="1" x14ac:dyDescent="0.15">
      <c r="B55" s="61" t="s">
        <v>3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3"/>
      <c r="V55" s="118"/>
      <c r="W55" s="119"/>
      <c r="X55" s="119"/>
      <c r="Y55" s="119"/>
      <c r="Z55" s="119"/>
      <c r="AA55" s="119"/>
      <c r="AB55" s="129" t="s">
        <v>12</v>
      </c>
      <c r="AC55" s="130"/>
      <c r="AD55" s="130"/>
      <c r="AE55" s="130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7"/>
      <c r="BF55" s="133" t="s">
        <v>12</v>
      </c>
      <c r="BG55" s="134"/>
      <c r="BH55" s="134"/>
      <c r="BI55" s="134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40"/>
      <c r="CJ55" s="133" t="s">
        <v>12</v>
      </c>
      <c r="CK55" s="134"/>
      <c r="CL55" s="134"/>
      <c r="CM55" s="134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40"/>
      <c r="DK55" s="8"/>
    </row>
    <row r="56" spans="2:115" ht="7.5" customHeight="1" x14ac:dyDescent="0.15">
      <c r="B56" s="61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3"/>
      <c r="V56" s="3"/>
      <c r="AB56" s="131"/>
      <c r="AC56" s="132"/>
      <c r="AD56" s="132"/>
      <c r="AE56" s="132"/>
      <c r="AP56" s="48"/>
      <c r="BF56" s="135"/>
      <c r="BG56" s="132"/>
      <c r="BH56" s="132"/>
      <c r="BI56" s="132"/>
      <c r="BT56" s="41"/>
      <c r="CJ56" s="135"/>
      <c r="CK56" s="132"/>
      <c r="CL56" s="132"/>
      <c r="CM56" s="132"/>
      <c r="CX56" s="41"/>
      <c r="DK56" s="8"/>
    </row>
    <row r="57" spans="2:115" ht="7.5" customHeight="1" x14ac:dyDescent="0.15">
      <c r="B57" s="58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60"/>
      <c r="V57" s="3"/>
      <c r="AB57" s="120"/>
      <c r="AC57" s="121"/>
      <c r="AD57" s="121"/>
      <c r="AE57" s="59" t="s">
        <v>11</v>
      </c>
      <c r="AF57" s="59"/>
      <c r="AG57" s="121"/>
      <c r="AH57" s="121"/>
      <c r="AI57" s="121"/>
      <c r="AJ57" s="59" t="s">
        <v>10</v>
      </c>
      <c r="AK57" s="59"/>
      <c r="AL57" s="121"/>
      <c r="AM57" s="121"/>
      <c r="AN57" s="121"/>
      <c r="AO57" s="59" t="s">
        <v>9</v>
      </c>
      <c r="AP57" s="139"/>
      <c r="BF57" s="125" t="str">
        <f>IF(COUNT(AB57)=0," ",AB57+3)</f>
        <v xml:space="preserve"> </v>
      </c>
      <c r="BG57" s="126"/>
      <c r="BH57" s="126"/>
      <c r="BI57" s="59" t="s">
        <v>11</v>
      </c>
      <c r="BJ57" s="59"/>
      <c r="BK57" s="126" t="str">
        <f>IF(COUNT(AG57)=0," ",AG57)</f>
        <v xml:space="preserve"> </v>
      </c>
      <c r="BL57" s="126"/>
      <c r="BM57" s="126"/>
      <c r="BN57" s="59" t="s">
        <v>10</v>
      </c>
      <c r="BO57" s="59"/>
      <c r="BP57" s="126" t="str">
        <f>IF(COUNT(AL57)=0," ",AL57)</f>
        <v xml:space="preserve"> </v>
      </c>
      <c r="BQ57" s="126"/>
      <c r="BR57" s="126"/>
      <c r="BS57" s="59" t="s">
        <v>9</v>
      </c>
      <c r="BT57" s="137"/>
      <c r="CJ57" s="125" t="str">
        <f>IF(COUNT(BF57)=0," ",BF57+3)</f>
        <v xml:space="preserve"> </v>
      </c>
      <c r="CK57" s="126"/>
      <c r="CL57" s="126"/>
      <c r="CM57" s="59" t="s">
        <v>11</v>
      </c>
      <c r="CN57" s="59"/>
      <c r="CO57" s="126" t="str">
        <f>IF(COUNT(BK57)=0," ",BK57)</f>
        <v xml:space="preserve"> </v>
      </c>
      <c r="CP57" s="126"/>
      <c r="CQ57" s="126"/>
      <c r="CR57" s="59" t="s">
        <v>10</v>
      </c>
      <c r="CS57" s="59"/>
      <c r="CT57" s="126" t="str">
        <f>IF(COUNT(BP57)=0," ",BP57)</f>
        <v xml:space="preserve"> </v>
      </c>
      <c r="CU57" s="126"/>
      <c r="CV57" s="126"/>
      <c r="CW57" s="59" t="s">
        <v>9</v>
      </c>
      <c r="CX57" s="137"/>
      <c r="DK57" s="8"/>
    </row>
    <row r="58" spans="2:115" ht="7.5" customHeight="1" thickBot="1" x14ac:dyDescent="0.2">
      <c r="B58" s="58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60"/>
      <c r="V58" s="118"/>
      <c r="W58" s="119"/>
      <c r="X58" s="119"/>
      <c r="Y58" s="119"/>
      <c r="Z58" s="119"/>
      <c r="AA58" s="119"/>
      <c r="AB58" s="122"/>
      <c r="AC58" s="123"/>
      <c r="AD58" s="123"/>
      <c r="AE58" s="124"/>
      <c r="AF58" s="124"/>
      <c r="AG58" s="123"/>
      <c r="AH58" s="123"/>
      <c r="AI58" s="123"/>
      <c r="AJ58" s="124"/>
      <c r="AK58" s="124"/>
      <c r="AL58" s="123"/>
      <c r="AM58" s="123"/>
      <c r="AN58" s="123"/>
      <c r="AO58" s="124"/>
      <c r="AP58" s="140"/>
      <c r="BF58" s="127"/>
      <c r="BG58" s="128"/>
      <c r="BH58" s="128"/>
      <c r="BI58" s="136"/>
      <c r="BJ58" s="136"/>
      <c r="BK58" s="128"/>
      <c r="BL58" s="128"/>
      <c r="BM58" s="128"/>
      <c r="BN58" s="136"/>
      <c r="BO58" s="136"/>
      <c r="BP58" s="128"/>
      <c r="BQ58" s="128"/>
      <c r="BR58" s="128"/>
      <c r="BS58" s="136"/>
      <c r="BT58" s="138"/>
      <c r="CJ58" s="127"/>
      <c r="CK58" s="128"/>
      <c r="CL58" s="128"/>
      <c r="CM58" s="136"/>
      <c r="CN58" s="136"/>
      <c r="CO58" s="128"/>
      <c r="CP58" s="128"/>
      <c r="CQ58" s="128"/>
      <c r="CR58" s="136"/>
      <c r="CS58" s="136"/>
      <c r="CT58" s="128"/>
      <c r="CU58" s="128"/>
      <c r="CV58" s="128"/>
      <c r="CW58" s="136"/>
      <c r="CX58" s="138"/>
      <c r="DK58" s="8"/>
    </row>
    <row r="59" spans="2:115" ht="7.5" customHeight="1" thickTop="1" x14ac:dyDescent="0.15">
      <c r="B59" s="11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10"/>
      <c r="V59" s="118"/>
      <c r="W59" s="119"/>
      <c r="X59" s="119"/>
      <c r="Y59" s="119"/>
      <c r="Z59" s="119"/>
      <c r="AA59" s="11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10"/>
    </row>
    <row r="60" spans="2:115" ht="7.5" customHeight="1" x14ac:dyDescent="0.15">
      <c r="B60" s="64" t="s">
        <v>5</v>
      </c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6"/>
      <c r="V60" s="118"/>
      <c r="W60" s="119"/>
      <c r="X60" s="119"/>
      <c r="Y60" s="119"/>
      <c r="Z60" s="119"/>
      <c r="AA60" s="119"/>
      <c r="AB60" s="111" t="s">
        <v>2</v>
      </c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BF60" s="111" t="s">
        <v>2</v>
      </c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CJ60" s="111" t="s">
        <v>2</v>
      </c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DK60" s="8"/>
    </row>
    <row r="61" spans="2:115" ht="7.5" customHeight="1" thickBot="1" x14ac:dyDescent="0.2">
      <c r="B61" s="67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9"/>
      <c r="V61" s="118"/>
      <c r="W61" s="119"/>
      <c r="X61" s="119"/>
      <c r="Y61" s="119"/>
      <c r="Z61" s="119"/>
      <c r="AA61" s="119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DK61" s="8"/>
    </row>
    <row r="62" spans="2:115" ht="7.5" customHeight="1" thickTop="1" x14ac:dyDescent="0.15">
      <c r="B62" s="61" t="s">
        <v>3</v>
      </c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3"/>
      <c r="V62" s="118"/>
      <c r="W62" s="119"/>
      <c r="X62" s="119"/>
      <c r="Y62" s="119"/>
      <c r="Z62" s="119"/>
      <c r="AA62" s="119"/>
      <c r="AB62" s="129" t="s">
        <v>12</v>
      </c>
      <c r="AC62" s="130"/>
      <c r="AD62" s="130"/>
      <c r="AE62" s="130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7"/>
      <c r="BF62" s="133" t="s">
        <v>12</v>
      </c>
      <c r="BG62" s="134"/>
      <c r="BH62" s="134"/>
      <c r="BI62" s="134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40"/>
      <c r="CJ62" s="133" t="s">
        <v>12</v>
      </c>
      <c r="CK62" s="134"/>
      <c r="CL62" s="134"/>
      <c r="CM62" s="134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40"/>
      <c r="DK62" s="8"/>
    </row>
    <row r="63" spans="2:115" ht="7.5" customHeight="1" x14ac:dyDescent="0.15">
      <c r="B63" s="61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3"/>
      <c r="V63" s="118"/>
      <c r="W63" s="119"/>
      <c r="X63" s="119"/>
      <c r="Y63" s="119"/>
      <c r="Z63" s="119"/>
      <c r="AA63" s="119"/>
      <c r="AB63" s="131"/>
      <c r="AC63" s="132"/>
      <c r="AD63" s="132"/>
      <c r="AE63" s="132"/>
      <c r="AP63" s="48"/>
      <c r="BF63" s="135"/>
      <c r="BG63" s="132"/>
      <c r="BH63" s="132"/>
      <c r="BI63" s="132"/>
      <c r="BT63" s="41"/>
      <c r="CJ63" s="135"/>
      <c r="CK63" s="132"/>
      <c r="CL63" s="132"/>
      <c r="CM63" s="132"/>
      <c r="CX63" s="41"/>
      <c r="DK63" s="8"/>
    </row>
    <row r="64" spans="2:115" ht="7.5" customHeight="1" x14ac:dyDescent="0.15">
      <c r="B64" s="58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60"/>
      <c r="V64" s="3"/>
      <c r="AB64" s="120"/>
      <c r="AC64" s="121"/>
      <c r="AD64" s="121"/>
      <c r="AE64" s="59" t="s">
        <v>11</v>
      </c>
      <c r="AF64" s="59"/>
      <c r="AG64" s="121"/>
      <c r="AH64" s="121"/>
      <c r="AI64" s="121"/>
      <c r="AJ64" s="59" t="s">
        <v>10</v>
      </c>
      <c r="AK64" s="59"/>
      <c r="AL64" s="121"/>
      <c r="AM64" s="121"/>
      <c r="AN64" s="121"/>
      <c r="AO64" s="59" t="s">
        <v>9</v>
      </c>
      <c r="AP64" s="139"/>
      <c r="BF64" s="125" t="str">
        <f>IF(COUNT(AB64)=0," ",AB64+3)</f>
        <v xml:space="preserve"> </v>
      </c>
      <c r="BG64" s="126"/>
      <c r="BH64" s="126"/>
      <c r="BI64" s="59" t="s">
        <v>11</v>
      </c>
      <c r="BJ64" s="59"/>
      <c r="BK64" s="126" t="str">
        <f>IF(COUNT(AG64)=0," ",AG64)</f>
        <v xml:space="preserve"> </v>
      </c>
      <c r="BL64" s="126"/>
      <c r="BM64" s="126"/>
      <c r="BN64" s="59" t="s">
        <v>10</v>
      </c>
      <c r="BO64" s="59"/>
      <c r="BP64" s="126" t="str">
        <f>IF(COUNT(AL64)=0," ",AL64)</f>
        <v xml:space="preserve"> </v>
      </c>
      <c r="BQ64" s="126"/>
      <c r="BR64" s="126"/>
      <c r="BS64" s="59" t="s">
        <v>9</v>
      </c>
      <c r="BT64" s="137"/>
      <c r="CJ64" s="125" t="str">
        <f>IF(COUNT(BF64)=0," ",BF64+3)</f>
        <v xml:space="preserve"> </v>
      </c>
      <c r="CK64" s="126"/>
      <c r="CL64" s="126"/>
      <c r="CM64" s="59" t="s">
        <v>11</v>
      </c>
      <c r="CN64" s="59"/>
      <c r="CO64" s="126" t="str">
        <f>IF(COUNT(BK64)=0," ",BK64)</f>
        <v xml:space="preserve"> </v>
      </c>
      <c r="CP64" s="126"/>
      <c r="CQ64" s="126"/>
      <c r="CR64" s="59" t="s">
        <v>10</v>
      </c>
      <c r="CS64" s="59"/>
      <c r="CT64" s="126" t="str">
        <f>IF(COUNT(BP64)=0," ",BP64)</f>
        <v xml:space="preserve"> </v>
      </c>
      <c r="CU64" s="126"/>
      <c r="CV64" s="126"/>
      <c r="CW64" s="59" t="s">
        <v>9</v>
      </c>
      <c r="CX64" s="137"/>
      <c r="DK64" s="8"/>
    </row>
    <row r="65" spans="1:115" ht="7.5" customHeight="1" thickBot="1" x14ac:dyDescent="0.2">
      <c r="B65" s="58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60"/>
      <c r="V65" s="3"/>
      <c r="AB65" s="122"/>
      <c r="AC65" s="123"/>
      <c r="AD65" s="123"/>
      <c r="AE65" s="124"/>
      <c r="AF65" s="124"/>
      <c r="AG65" s="123"/>
      <c r="AH65" s="123"/>
      <c r="AI65" s="123"/>
      <c r="AJ65" s="124"/>
      <c r="AK65" s="124"/>
      <c r="AL65" s="123"/>
      <c r="AM65" s="123"/>
      <c r="AN65" s="123"/>
      <c r="AO65" s="124"/>
      <c r="AP65" s="140"/>
      <c r="BF65" s="127"/>
      <c r="BG65" s="128"/>
      <c r="BH65" s="128"/>
      <c r="BI65" s="136"/>
      <c r="BJ65" s="136"/>
      <c r="BK65" s="128"/>
      <c r="BL65" s="128"/>
      <c r="BM65" s="128"/>
      <c r="BN65" s="136"/>
      <c r="BO65" s="136"/>
      <c r="BP65" s="128"/>
      <c r="BQ65" s="128"/>
      <c r="BR65" s="128"/>
      <c r="BS65" s="136"/>
      <c r="BT65" s="138"/>
      <c r="CJ65" s="127"/>
      <c r="CK65" s="128"/>
      <c r="CL65" s="128"/>
      <c r="CM65" s="136"/>
      <c r="CN65" s="136"/>
      <c r="CO65" s="128"/>
      <c r="CP65" s="128"/>
      <c r="CQ65" s="128"/>
      <c r="CR65" s="136"/>
      <c r="CS65" s="136"/>
      <c r="CT65" s="128"/>
      <c r="CU65" s="128"/>
      <c r="CV65" s="128"/>
      <c r="CW65" s="136"/>
      <c r="CX65" s="138"/>
      <c r="DK65" s="8"/>
    </row>
    <row r="66" spans="1:115" ht="7.5" customHeight="1" thickTop="1" x14ac:dyDescent="0.15">
      <c r="B66" s="11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10"/>
      <c r="V66" s="11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10"/>
    </row>
    <row r="68" spans="1:115" ht="7.5" customHeight="1" x14ac:dyDescent="0.15">
      <c r="V68" s="4"/>
      <c r="W68" s="4"/>
      <c r="X68" s="4"/>
      <c r="Y68" s="4"/>
      <c r="Z68" s="4"/>
      <c r="AA68" s="4"/>
    </row>
    <row r="73" spans="1:115" ht="7.5" customHeight="1" x14ac:dyDescent="0.1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141" t="s">
        <v>16</v>
      </c>
      <c r="CI73" s="141"/>
      <c r="CJ73" s="141"/>
      <c r="CK73" s="141"/>
      <c r="CL73" s="141"/>
      <c r="CM73" s="141"/>
      <c r="CN73" s="141"/>
      <c r="CO73" s="141"/>
      <c r="CP73" s="141"/>
      <c r="CQ73" s="141"/>
      <c r="CR73" s="141"/>
      <c r="CS73" s="141"/>
      <c r="CT73" s="141"/>
      <c r="CU73" s="141"/>
      <c r="CV73" s="141"/>
      <c r="CW73" s="141"/>
      <c r="CX73" s="141"/>
      <c r="CY73" s="141"/>
      <c r="CZ73" s="141"/>
      <c r="DA73" s="141"/>
      <c r="DB73" s="141"/>
      <c r="DC73" s="141"/>
      <c r="DD73" s="141"/>
      <c r="DE73" s="141"/>
      <c r="DF73" s="141"/>
      <c r="DG73" s="141"/>
      <c r="DH73" s="141"/>
      <c r="DI73" s="141"/>
      <c r="DJ73" s="141"/>
      <c r="DK73" s="141"/>
    </row>
    <row r="74" spans="1:115" ht="7.5" customHeight="1" x14ac:dyDescent="0.15">
      <c r="B74" s="54" t="s">
        <v>0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1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</row>
    <row r="75" spans="1:115" ht="7.5" customHeight="1" x14ac:dyDescent="0.15"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</row>
    <row r="76" spans="1:115" ht="7.5" customHeight="1" x14ac:dyDescent="0.15"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</row>
    <row r="77" spans="1:115" ht="7.5" customHeight="1" x14ac:dyDescent="0.15"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</row>
    <row r="78" spans="1:115" ht="7.5" customHeight="1" x14ac:dyDescent="0.15">
      <c r="B78" s="55" t="s">
        <v>7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55"/>
      <c r="CF78" s="55"/>
      <c r="CG78" s="55"/>
      <c r="CH78" s="55"/>
      <c r="CI78" s="55"/>
      <c r="CJ78" s="55"/>
      <c r="CK78" s="55"/>
      <c r="CL78" s="55"/>
      <c r="CM78" s="55"/>
      <c r="CN78" s="55"/>
      <c r="CO78" s="55"/>
      <c r="CP78" s="55"/>
      <c r="CQ78" s="55"/>
      <c r="CR78" s="55"/>
      <c r="CS78" s="55"/>
      <c r="CT78" s="55"/>
      <c r="CU78" s="55"/>
      <c r="CV78" s="55"/>
      <c r="CW78" s="55"/>
      <c r="CX78" s="55"/>
      <c r="CY78" s="55"/>
      <c r="CZ78" s="55"/>
      <c r="DA78" s="55"/>
      <c r="DB78" s="55"/>
      <c r="DC78" s="55"/>
      <c r="DD78" s="55"/>
      <c r="DE78" s="55"/>
      <c r="DF78" s="55"/>
      <c r="DG78" s="55"/>
    </row>
    <row r="79" spans="1:115" ht="7.5" customHeight="1" x14ac:dyDescent="0.15"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55"/>
      <c r="CG79" s="55"/>
      <c r="CH79" s="55"/>
      <c r="CI79" s="55"/>
      <c r="CJ79" s="55"/>
      <c r="CK79" s="55"/>
      <c r="CL79" s="55"/>
      <c r="CM79" s="55"/>
      <c r="CN79" s="55"/>
      <c r="CO79" s="55"/>
      <c r="CP79" s="55"/>
      <c r="CQ79" s="55"/>
      <c r="CR79" s="55"/>
      <c r="CS79" s="55"/>
      <c r="CT79" s="55"/>
      <c r="CU79" s="55"/>
      <c r="CV79" s="55"/>
      <c r="CW79" s="55"/>
      <c r="CX79" s="55"/>
      <c r="CY79" s="55"/>
      <c r="CZ79" s="55"/>
      <c r="DA79" s="55"/>
      <c r="DB79" s="55"/>
      <c r="DC79" s="55"/>
      <c r="DD79" s="55"/>
      <c r="DE79" s="55"/>
      <c r="DF79" s="55"/>
      <c r="DG79" s="55"/>
    </row>
    <row r="80" spans="1:115" ht="7.5" customHeight="1" x14ac:dyDescent="0.15">
      <c r="B80" s="56" t="s">
        <v>8</v>
      </c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</row>
    <row r="81" spans="2:115" ht="7.5" customHeight="1" x14ac:dyDescent="0.15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</row>
    <row r="82" spans="2:115" ht="7.5" customHeight="1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</row>
    <row r="83" spans="2:115" ht="7.5" customHeight="1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</row>
    <row r="84" spans="2:115" ht="7.5" customHeight="1" x14ac:dyDescent="0.15">
      <c r="B84" s="73" t="s">
        <v>1</v>
      </c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5"/>
      <c r="V84" s="12"/>
      <c r="W84" s="77" t="s">
        <v>15</v>
      </c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13"/>
      <c r="AY84" s="13"/>
      <c r="AZ84" s="13"/>
      <c r="BA84" s="77" t="s">
        <v>2</v>
      </c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77" t="s">
        <v>2</v>
      </c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4"/>
    </row>
    <row r="85" spans="2:115" ht="7.5" customHeight="1" thickBot="1" x14ac:dyDescent="0.2">
      <c r="B85" s="70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2"/>
      <c r="V85" s="15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16"/>
      <c r="AY85" s="16"/>
      <c r="AZ85" s="16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7"/>
    </row>
    <row r="86" spans="2:115" ht="7.5" customHeight="1" thickTop="1" x14ac:dyDescent="0.15">
      <c r="B86" s="70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2"/>
      <c r="V86" s="15"/>
      <c r="W86" s="150" t="s">
        <v>12</v>
      </c>
      <c r="X86" s="151"/>
      <c r="Y86" s="151"/>
      <c r="Z86" s="151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4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98" t="s">
        <v>12</v>
      </c>
      <c r="BC86" s="99"/>
      <c r="BD86" s="99"/>
      <c r="BE86" s="99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3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98" t="s">
        <v>12</v>
      </c>
      <c r="CG86" s="99"/>
      <c r="CH86" s="99"/>
      <c r="CI86" s="99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3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7"/>
    </row>
    <row r="87" spans="2:115" ht="7.5" customHeight="1" x14ac:dyDescent="0.15">
      <c r="B87" s="70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2"/>
      <c r="V87" s="15"/>
      <c r="W87" s="152"/>
      <c r="X87" s="101"/>
      <c r="Y87" s="101"/>
      <c r="Z87" s="101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45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00"/>
      <c r="BC87" s="101"/>
      <c r="BD87" s="101"/>
      <c r="BE87" s="101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34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00"/>
      <c r="CG87" s="101"/>
      <c r="CH87" s="101"/>
      <c r="CI87" s="101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34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7"/>
    </row>
    <row r="88" spans="2:115" ht="7.5" customHeight="1" x14ac:dyDescent="0.15">
      <c r="B88" s="70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2"/>
      <c r="V88" s="15"/>
      <c r="W88" s="153">
        <v>3</v>
      </c>
      <c r="X88" s="142"/>
      <c r="Y88" s="142"/>
      <c r="Z88" s="71" t="s">
        <v>11</v>
      </c>
      <c r="AA88" s="71"/>
      <c r="AB88" s="142">
        <v>12</v>
      </c>
      <c r="AC88" s="142"/>
      <c r="AD88" s="142"/>
      <c r="AE88" s="71" t="s">
        <v>10</v>
      </c>
      <c r="AF88" s="71"/>
      <c r="AG88" s="142">
        <v>24</v>
      </c>
      <c r="AH88" s="142"/>
      <c r="AI88" s="142"/>
      <c r="AJ88" s="71" t="s">
        <v>9</v>
      </c>
      <c r="AK88" s="144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47">
        <f>IF(COUNT(W88)=0," ",W88+3)</f>
        <v>6</v>
      </c>
      <c r="BC88" s="142"/>
      <c r="BD88" s="142"/>
      <c r="BE88" s="71" t="s">
        <v>11</v>
      </c>
      <c r="BF88" s="71"/>
      <c r="BG88" s="142">
        <f>IF(COUNT(AB88)=0," ",AB88)</f>
        <v>12</v>
      </c>
      <c r="BH88" s="142"/>
      <c r="BI88" s="142"/>
      <c r="BJ88" s="71" t="s">
        <v>10</v>
      </c>
      <c r="BK88" s="71"/>
      <c r="BL88" s="142">
        <f>IF(COUNT(AG88)=0," ",AG88)</f>
        <v>24</v>
      </c>
      <c r="BM88" s="142"/>
      <c r="BN88" s="142"/>
      <c r="BO88" s="71" t="s">
        <v>9</v>
      </c>
      <c r="BP88" s="9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47">
        <f>IF(COUNT(W88)=0," ",W88+6)</f>
        <v>9</v>
      </c>
      <c r="CG88" s="142"/>
      <c r="CH88" s="142"/>
      <c r="CI88" s="71" t="s">
        <v>11</v>
      </c>
      <c r="CJ88" s="71"/>
      <c r="CK88" s="142">
        <f>IF(COUNT(AB88)=0," ",AB88)</f>
        <v>12</v>
      </c>
      <c r="CL88" s="142"/>
      <c r="CM88" s="142"/>
      <c r="CN88" s="71" t="s">
        <v>10</v>
      </c>
      <c r="CO88" s="71"/>
      <c r="CP88" s="142">
        <f>IF(COUNT(AG88)=0," ",AG88)</f>
        <v>24</v>
      </c>
      <c r="CQ88" s="142"/>
      <c r="CR88" s="142"/>
      <c r="CS88" s="71" t="s">
        <v>9</v>
      </c>
      <c r="CT88" s="9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7"/>
    </row>
    <row r="89" spans="2:115" ht="7.5" customHeight="1" thickBot="1" x14ac:dyDescent="0.2">
      <c r="B89" s="70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2"/>
      <c r="V89" s="15"/>
      <c r="W89" s="154"/>
      <c r="X89" s="143"/>
      <c r="Y89" s="143"/>
      <c r="Z89" s="145"/>
      <c r="AA89" s="145"/>
      <c r="AB89" s="143"/>
      <c r="AC89" s="143"/>
      <c r="AD89" s="143"/>
      <c r="AE89" s="145"/>
      <c r="AF89" s="145"/>
      <c r="AG89" s="143"/>
      <c r="AH89" s="143"/>
      <c r="AI89" s="143"/>
      <c r="AJ89" s="145"/>
      <c r="AK89" s="14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48"/>
      <c r="BC89" s="149"/>
      <c r="BD89" s="149"/>
      <c r="BE89" s="91"/>
      <c r="BF89" s="91"/>
      <c r="BG89" s="149"/>
      <c r="BH89" s="149"/>
      <c r="BI89" s="149"/>
      <c r="BJ89" s="91"/>
      <c r="BK89" s="91"/>
      <c r="BL89" s="149"/>
      <c r="BM89" s="149"/>
      <c r="BN89" s="149"/>
      <c r="BO89" s="91"/>
      <c r="BP89" s="97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48"/>
      <c r="CG89" s="149"/>
      <c r="CH89" s="149"/>
      <c r="CI89" s="91"/>
      <c r="CJ89" s="91"/>
      <c r="CK89" s="149"/>
      <c r="CL89" s="149"/>
      <c r="CM89" s="149"/>
      <c r="CN89" s="91"/>
      <c r="CO89" s="91"/>
      <c r="CP89" s="149"/>
      <c r="CQ89" s="149"/>
      <c r="CR89" s="149"/>
      <c r="CS89" s="91"/>
      <c r="CT89" s="97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7"/>
    </row>
    <row r="90" spans="2:115" ht="7.5" customHeight="1" thickTop="1" x14ac:dyDescent="0.15">
      <c r="B90" s="18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20"/>
      <c r="V90" s="18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2"/>
    </row>
    <row r="91" spans="2:115" ht="7.5" customHeight="1" x14ac:dyDescent="0.1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</row>
    <row r="92" spans="2:115" ht="7.5" customHeight="1" x14ac:dyDescent="0.1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</row>
    <row r="93" spans="2:115" ht="7.5" customHeight="1" x14ac:dyDescent="0.1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</row>
    <row r="94" spans="2:115" ht="7.5" customHeight="1" x14ac:dyDescent="0.1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</row>
    <row r="95" spans="2:115" ht="7.5" customHeight="1" x14ac:dyDescent="0.15"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16"/>
      <c r="W95" s="16"/>
      <c r="X95" s="16"/>
      <c r="Y95" s="16"/>
      <c r="Z95" s="16"/>
      <c r="AA95" s="16"/>
      <c r="AB95" s="16"/>
      <c r="AC95" s="16"/>
      <c r="AD95" s="16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16"/>
      <c r="DI95" s="16"/>
      <c r="DJ95" s="16"/>
      <c r="DK95" s="16"/>
    </row>
    <row r="96" spans="2:115" ht="7.5" customHeight="1" thickBot="1" x14ac:dyDescent="0.2"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16"/>
      <c r="W96" s="16"/>
      <c r="X96" s="16"/>
      <c r="Y96" s="16"/>
      <c r="Z96" s="16"/>
      <c r="AA96" s="16"/>
      <c r="AB96" s="16"/>
      <c r="AC96" s="16"/>
      <c r="AD96" s="16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16"/>
      <c r="DI96" s="16"/>
      <c r="DJ96" s="16"/>
      <c r="DK96" s="16"/>
    </row>
    <row r="97" spans="2:115" ht="7.5" customHeight="1" x14ac:dyDescent="0.15"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16"/>
      <c r="W97" s="16"/>
      <c r="X97" s="16"/>
      <c r="Y97" s="16"/>
      <c r="Z97" s="16"/>
      <c r="AA97" s="16"/>
      <c r="AB97" s="24"/>
      <c r="AC97" s="102" t="s">
        <v>12</v>
      </c>
      <c r="AD97" s="103"/>
      <c r="AE97" s="103"/>
      <c r="AF97" s="35"/>
      <c r="AG97" s="35"/>
      <c r="AH97" s="35"/>
      <c r="AI97" s="36"/>
      <c r="AJ97" s="16"/>
      <c r="AK97" s="16"/>
      <c r="AL97" s="24"/>
      <c r="AM97" s="102" t="s">
        <v>12</v>
      </c>
      <c r="AN97" s="103"/>
      <c r="AO97" s="103"/>
      <c r="AP97" s="35"/>
      <c r="AQ97" s="35"/>
      <c r="AR97" s="35"/>
      <c r="AS97" s="36"/>
      <c r="AT97" s="16"/>
      <c r="AU97" s="16"/>
      <c r="AV97" s="24"/>
      <c r="AW97" s="102" t="s">
        <v>12</v>
      </c>
      <c r="AX97" s="103"/>
      <c r="AY97" s="103"/>
      <c r="AZ97" s="35"/>
      <c r="BA97" s="35"/>
      <c r="BB97" s="35"/>
      <c r="BC97" s="36"/>
      <c r="BD97" s="16"/>
      <c r="BE97" s="16"/>
      <c r="BF97" s="24"/>
      <c r="BG97" s="102" t="s">
        <v>12</v>
      </c>
      <c r="BH97" s="103"/>
      <c r="BI97" s="103"/>
      <c r="BJ97" s="35"/>
      <c r="BK97" s="35"/>
      <c r="BL97" s="35"/>
      <c r="BM97" s="36"/>
      <c r="BN97" s="16"/>
      <c r="BO97" s="16"/>
      <c r="BP97" s="24"/>
      <c r="BQ97" s="102" t="s">
        <v>12</v>
      </c>
      <c r="BR97" s="103"/>
      <c r="BS97" s="103"/>
      <c r="BT97" s="35"/>
      <c r="BU97" s="35"/>
      <c r="BV97" s="35"/>
      <c r="BW97" s="36"/>
      <c r="BX97" s="16"/>
      <c r="BY97" s="16"/>
      <c r="BZ97" s="24"/>
      <c r="CA97" s="102" t="s">
        <v>12</v>
      </c>
      <c r="CB97" s="103"/>
      <c r="CC97" s="103"/>
      <c r="CD97" s="35"/>
      <c r="CE97" s="35"/>
      <c r="CF97" s="35"/>
      <c r="CG97" s="36"/>
      <c r="CH97" s="16"/>
      <c r="CI97" s="16"/>
      <c r="CJ97" s="24"/>
      <c r="CK97" s="102" t="s">
        <v>12</v>
      </c>
      <c r="CL97" s="103"/>
      <c r="CM97" s="103"/>
      <c r="CN97" s="35"/>
      <c r="CO97" s="35"/>
      <c r="CP97" s="35"/>
      <c r="CQ97" s="36"/>
      <c r="CR97" s="16"/>
      <c r="CS97" s="16"/>
      <c r="CT97" s="24"/>
      <c r="CU97" s="102" t="s">
        <v>12</v>
      </c>
      <c r="CV97" s="103"/>
      <c r="CW97" s="103"/>
      <c r="CX97" s="35"/>
      <c r="CY97" s="35"/>
      <c r="CZ97" s="35"/>
      <c r="DA97" s="36"/>
      <c r="DB97" s="16"/>
      <c r="DC97" s="16"/>
      <c r="DD97" s="24"/>
      <c r="DE97" s="102" t="s">
        <v>12</v>
      </c>
      <c r="DF97" s="103"/>
      <c r="DG97" s="103"/>
      <c r="DH97" s="35"/>
      <c r="DI97" s="35"/>
      <c r="DJ97" s="35"/>
      <c r="DK97" s="36"/>
    </row>
    <row r="98" spans="2:115" ht="7.5" customHeight="1" x14ac:dyDescent="0.15"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16"/>
      <c r="W98" s="16"/>
      <c r="X98" s="16"/>
      <c r="Y98" s="16"/>
      <c r="Z98" s="16"/>
      <c r="AA98" s="25"/>
      <c r="AB98" s="24"/>
      <c r="AC98" s="104"/>
      <c r="AD98" s="105"/>
      <c r="AE98" s="105"/>
      <c r="AF98" s="37"/>
      <c r="AG98" s="37"/>
      <c r="AH98" s="37"/>
      <c r="AI98" s="38"/>
      <c r="AJ98" s="16"/>
      <c r="AK98" s="16"/>
      <c r="AL98" s="24"/>
      <c r="AM98" s="104"/>
      <c r="AN98" s="105"/>
      <c r="AO98" s="105"/>
      <c r="AP98" s="37"/>
      <c r="AQ98" s="37"/>
      <c r="AR98" s="37"/>
      <c r="AS98" s="38"/>
      <c r="AT98" s="16"/>
      <c r="AU98" s="16"/>
      <c r="AV98" s="24"/>
      <c r="AW98" s="104"/>
      <c r="AX98" s="105"/>
      <c r="AY98" s="105"/>
      <c r="AZ98" s="37"/>
      <c r="BA98" s="37"/>
      <c r="BB98" s="37"/>
      <c r="BC98" s="38"/>
      <c r="BD98" s="16"/>
      <c r="BE98" s="16"/>
      <c r="BF98" s="24"/>
      <c r="BG98" s="104"/>
      <c r="BH98" s="105"/>
      <c r="BI98" s="105"/>
      <c r="BJ98" s="37"/>
      <c r="BK98" s="37"/>
      <c r="BL98" s="37"/>
      <c r="BM98" s="38"/>
      <c r="BN98" s="16"/>
      <c r="BO98" s="16"/>
      <c r="BP98" s="24"/>
      <c r="BQ98" s="104"/>
      <c r="BR98" s="105"/>
      <c r="BS98" s="105"/>
      <c r="BT98" s="37"/>
      <c r="BU98" s="37"/>
      <c r="BV98" s="37"/>
      <c r="BW98" s="38"/>
      <c r="BX98" s="16"/>
      <c r="BY98" s="16"/>
      <c r="BZ98" s="24"/>
      <c r="CA98" s="104"/>
      <c r="CB98" s="105"/>
      <c r="CC98" s="105"/>
      <c r="CD98" s="37"/>
      <c r="CE98" s="37"/>
      <c r="CF98" s="37"/>
      <c r="CG98" s="38"/>
      <c r="CH98" s="16"/>
      <c r="CI98" s="16"/>
      <c r="CJ98" s="24"/>
      <c r="CK98" s="104"/>
      <c r="CL98" s="105"/>
      <c r="CM98" s="105"/>
      <c r="CN98" s="37"/>
      <c r="CO98" s="37"/>
      <c r="CP98" s="37"/>
      <c r="CQ98" s="38"/>
      <c r="CR98" s="16"/>
      <c r="CS98" s="16"/>
      <c r="CT98" s="24"/>
      <c r="CU98" s="104"/>
      <c r="CV98" s="105"/>
      <c r="CW98" s="105"/>
      <c r="CX98" s="37"/>
      <c r="CY98" s="37"/>
      <c r="CZ98" s="37"/>
      <c r="DA98" s="38"/>
      <c r="DB98" s="16"/>
      <c r="DC98" s="16"/>
      <c r="DD98" s="24"/>
      <c r="DE98" s="104"/>
      <c r="DF98" s="105"/>
      <c r="DG98" s="105"/>
      <c r="DH98" s="37"/>
      <c r="DI98" s="37"/>
      <c r="DJ98" s="37"/>
      <c r="DK98" s="38"/>
    </row>
    <row r="99" spans="2:115" ht="7.5" customHeight="1" x14ac:dyDescent="0.15"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16"/>
      <c r="W99" s="16"/>
      <c r="X99" s="16"/>
      <c r="Y99" s="16"/>
      <c r="Z99" s="16"/>
      <c r="AA99" s="25"/>
      <c r="AB99" s="24"/>
      <c r="AC99" s="147">
        <f>IF(COUNT(W88)=0," ",W88+1)</f>
        <v>4</v>
      </c>
      <c r="AD99" s="142"/>
      <c r="AE99" s="142"/>
      <c r="AF99" s="142"/>
      <c r="AG99" s="106" t="s">
        <v>13</v>
      </c>
      <c r="AH99" s="106"/>
      <c r="AI99" s="107"/>
      <c r="AJ99" s="16"/>
      <c r="AK99" s="16"/>
      <c r="AL99" s="24"/>
      <c r="AM99" s="147">
        <f>IF(COUNT(W88)=0," ",W88+2)</f>
        <v>5</v>
      </c>
      <c r="AN99" s="142"/>
      <c r="AO99" s="142"/>
      <c r="AP99" s="142"/>
      <c r="AQ99" s="106" t="s">
        <v>13</v>
      </c>
      <c r="AR99" s="106"/>
      <c r="AS99" s="107"/>
      <c r="AT99" s="16"/>
      <c r="AU99" s="16"/>
      <c r="AV99" s="24"/>
      <c r="AW99" s="147">
        <f>IF(COUNT(W88)=0," ",W88+3)</f>
        <v>6</v>
      </c>
      <c r="AX99" s="142"/>
      <c r="AY99" s="142"/>
      <c r="AZ99" s="142"/>
      <c r="BA99" s="106" t="s">
        <v>13</v>
      </c>
      <c r="BB99" s="106"/>
      <c r="BC99" s="107"/>
      <c r="BD99" s="16"/>
      <c r="BE99" s="16"/>
      <c r="BF99" s="24"/>
      <c r="BG99" s="147">
        <f>IF(COUNT(W88)=0," ",W88+4)</f>
        <v>7</v>
      </c>
      <c r="BH99" s="142"/>
      <c r="BI99" s="142"/>
      <c r="BJ99" s="142"/>
      <c r="BK99" s="106" t="s">
        <v>13</v>
      </c>
      <c r="BL99" s="106"/>
      <c r="BM99" s="107"/>
      <c r="BN99" s="16"/>
      <c r="BO99" s="16"/>
      <c r="BP99" s="24"/>
      <c r="BQ99" s="147">
        <f>IF(COUNT(W88)=0," ",W88+5)</f>
        <v>8</v>
      </c>
      <c r="BR99" s="142"/>
      <c r="BS99" s="142"/>
      <c r="BT99" s="142"/>
      <c r="BU99" s="106" t="s">
        <v>13</v>
      </c>
      <c r="BV99" s="106"/>
      <c r="BW99" s="107"/>
      <c r="BX99" s="16"/>
      <c r="BY99" s="16"/>
      <c r="BZ99" s="24"/>
      <c r="CA99" s="147">
        <f>IF(COUNT(W88)=0," ",W88+6)</f>
        <v>9</v>
      </c>
      <c r="CB99" s="142"/>
      <c r="CC99" s="142"/>
      <c r="CD99" s="142"/>
      <c r="CE99" s="106" t="s">
        <v>13</v>
      </c>
      <c r="CF99" s="106"/>
      <c r="CG99" s="107"/>
      <c r="CH99" s="16"/>
      <c r="CI99" s="16"/>
      <c r="CJ99" s="24"/>
      <c r="CK99" s="147">
        <f>IF(COUNT(W88)=0," ",W88+7)</f>
        <v>10</v>
      </c>
      <c r="CL99" s="142"/>
      <c r="CM99" s="142"/>
      <c r="CN99" s="142"/>
      <c r="CO99" s="106" t="s">
        <v>13</v>
      </c>
      <c r="CP99" s="106"/>
      <c r="CQ99" s="107"/>
      <c r="CR99" s="16"/>
      <c r="CS99" s="16"/>
      <c r="CT99" s="24"/>
      <c r="CU99" s="147">
        <f>IF(COUNT(W88)=0," ",W88+8)</f>
        <v>11</v>
      </c>
      <c r="CV99" s="142"/>
      <c r="CW99" s="142"/>
      <c r="CX99" s="142"/>
      <c r="CY99" s="106" t="s">
        <v>13</v>
      </c>
      <c r="CZ99" s="106"/>
      <c r="DA99" s="107"/>
      <c r="DB99" s="16"/>
      <c r="DC99" s="16"/>
      <c r="DD99" s="24"/>
      <c r="DE99" s="147">
        <f>IF(COUNT(W88)=0," ",W88+9)</f>
        <v>12</v>
      </c>
      <c r="DF99" s="142"/>
      <c r="DG99" s="142"/>
      <c r="DH99" s="142"/>
      <c r="DI99" s="106" t="s">
        <v>13</v>
      </c>
      <c r="DJ99" s="106"/>
      <c r="DK99" s="107"/>
    </row>
    <row r="100" spans="2:115" ht="7.5" customHeight="1" thickBot="1" x14ac:dyDescent="0.2"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16"/>
      <c r="W100" s="16"/>
      <c r="X100" s="16"/>
      <c r="Y100" s="16"/>
      <c r="Z100" s="16"/>
      <c r="AA100" s="25"/>
      <c r="AB100" s="24"/>
      <c r="AC100" s="148"/>
      <c r="AD100" s="149"/>
      <c r="AE100" s="149"/>
      <c r="AF100" s="149"/>
      <c r="AG100" s="108"/>
      <c r="AH100" s="108"/>
      <c r="AI100" s="109"/>
      <c r="AJ100" s="16"/>
      <c r="AK100" s="16"/>
      <c r="AL100" s="24"/>
      <c r="AM100" s="148"/>
      <c r="AN100" s="149"/>
      <c r="AO100" s="149"/>
      <c r="AP100" s="149"/>
      <c r="AQ100" s="108"/>
      <c r="AR100" s="108"/>
      <c r="AS100" s="109"/>
      <c r="AT100" s="16"/>
      <c r="AU100" s="16"/>
      <c r="AV100" s="24"/>
      <c r="AW100" s="148"/>
      <c r="AX100" s="149"/>
      <c r="AY100" s="149"/>
      <c r="AZ100" s="149"/>
      <c r="BA100" s="108"/>
      <c r="BB100" s="108"/>
      <c r="BC100" s="109"/>
      <c r="BD100" s="16"/>
      <c r="BE100" s="16"/>
      <c r="BF100" s="24"/>
      <c r="BG100" s="148"/>
      <c r="BH100" s="149"/>
      <c r="BI100" s="149"/>
      <c r="BJ100" s="149"/>
      <c r="BK100" s="108"/>
      <c r="BL100" s="108"/>
      <c r="BM100" s="109"/>
      <c r="BN100" s="16"/>
      <c r="BO100" s="16"/>
      <c r="BP100" s="24"/>
      <c r="BQ100" s="148"/>
      <c r="BR100" s="149"/>
      <c r="BS100" s="149"/>
      <c r="BT100" s="149"/>
      <c r="BU100" s="108"/>
      <c r="BV100" s="108"/>
      <c r="BW100" s="109"/>
      <c r="BX100" s="16"/>
      <c r="BY100" s="16"/>
      <c r="BZ100" s="24"/>
      <c r="CA100" s="148"/>
      <c r="CB100" s="149"/>
      <c r="CC100" s="149"/>
      <c r="CD100" s="149"/>
      <c r="CE100" s="108"/>
      <c r="CF100" s="108"/>
      <c r="CG100" s="109"/>
      <c r="CH100" s="16"/>
      <c r="CI100" s="16"/>
      <c r="CJ100" s="24"/>
      <c r="CK100" s="148"/>
      <c r="CL100" s="149"/>
      <c r="CM100" s="149"/>
      <c r="CN100" s="149"/>
      <c r="CO100" s="108"/>
      <c r="CP100" s="108"/>
      <c r="CQ100" s="109"/>
      <c r="CR100" s="16"/>
      <c r="CS100" s="16"/>
      <c r="CT100" s="24"/>
      <c r="CU100" s="148"/>
      <c r="CV100" s="149"/>
      <c r="CW100" s="149"/>
      <c r="CX100" s="149"/>
      <c r="CY100" s="108"/>
      <c r="CZ100" s="108"/>
      <c r="DA100" s="109"/>
      <c r="DB100" s="16"/>
      <c r="DC100" s="16"/>
      <c r="DD100" s="24"/>
      <c r="DE100" s="148"/>
      <c r="DF100" s="149"/>
      <c r="DG100" s="149"/>
      <c r="DH100" s="149"/>
      <c r="DI100" s="108"/>
      <c r="DJ100" s="108"/>
      <c r="DK100" s="109"/>
    </row>
    <row r="101" spans="2:115" ht="7.5" customHeight="1" x14ac:dyDescent="0.15"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  <c r="BX101" s="76"/>
      <c r="BY101" s="76"/>
      <c r="BZ101" s="76"/>
      <c r="CA101" s="76"/>
      <c r="CB101" s="76"/>
      <c r="CC101" s="76"/>
      <c r="CD101" s="76"/>
      <c r="CE101" s="76"/>
      <c r="CF101" s="76"/>
      <c r="CG101" s="76"/>
      <c r="CH101" s="76"/>
      <c r="CI101" s="76"/>
      <c r="CJ101" s="76"/>
      <c r="CK101" s="76"/>
      <c r="CL101" s="76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16"/>
      <c r="DI101" s="16"/>
      <c r="DJ101" s="16"/>
      <c r="DK101" s="16"/>
    </row>
    <row r="102" spans="2:115" ht="7.5" customHeight="1" x14ac:dyDescent="0.15"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  <c r="CB102" s="76"/>
      <c r="CC102" s="76"/>
      <c r="CD102" s="76"/>
      <c r="CE102" s="76"/>
      <c r="CF102" s="76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16"/>
      <c r="DI102" s="16"/>
      <c r="DJ102" s="16"/>
      <c r="DK102" s="16"/>
    </row>
    <row r="103" spans="2:115" ht="7.5" customHeight="1" x14ac:dyDescent="0.15"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15"/>
      <c r="W103" s="16"/>
      <c r="X103" s="16"/>
      <c r="Y103" s="16"/>
      <c r="Z103" s="16"/>
      <c r="AA103" s="16"/>
      <c r="AB103" s="26"/>
      <c r="AC103" s="16"/>
      <c r="AD103" s="16"/>
      <c r="AE103" s="16"/>
      <c r="AF103" s="27"/>
      <c r="AG103" s="16"/>
      <c r="AH103" s="16"/>
      <c r="AI103" s="16"/>
      <c r="AJ103" s="16"/>
      <c r="AK103" s="16"/>
      <c r="AL103" s="16"/>
      <c r="AM103" s="16"/>
      <c r="AN103" s="16"/>
      <c r="AO103" s="28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27"/>
      <c r="BA103" s="16"/>
      <c r="BB103" s="16"/>
      <c r="BC103" s="16"/>
      <c r="BD103" s="16"/>
      <c r="BE103" s="16"/>
      <c r="BF103" s="26"/>
      <c r="BG103" s="16"/>
      <c r="BH103" s="16"/>
      <c r="BI103" s="28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27"/>
      <c r="BU103" s="16"/>
      <c r="BV103" s="16"/>
      <c r="BW103" s="16"/>
      <c r="BX103" s="16"/>
      <c r="BY103" s="16"/>
      <c r="BZ103" s="16"/>
      <c r="CA103" s="16"/>
      <c r="CB103" s="16"/>
      <c r="CC103" s="28"/>
      <c r="CD103" s="16"/>
      <c r="CE103" s="16"/>
      <c r="CF103" s="16"/>
      <c r="CG103" s="16"/>
      <c r="CH103" s="16"/>
      <c r="CI103" s="16"/>
      <c r="CJ103" s="26"/>
      <c r="CK103" s="16"/>
      <c r="CL103" s="16"/>
      <c r="CM103" s="16"/>
      <c r="CN103" s="27"/>
      <c r="CO103" s="16"/>
      <c r="CP103" s="16"/>
      <c r="CQ103" s="16"/>
      <c r="CR103" s="16"/>
      <c r="CS103" s="16"/>
      <c r="CT103" s="16"/>
      <c r="CU103" s="16"/>
      <c r="CV103" s="16"/>
      <c r="CW103" s="28"/>
      <c r="CX103" s="27"/>
      <c r="CY103" s="16"/>
      <c r="CZ103" s="16"/>
      <c r="DA103" s="16"/>
      <c r="DB103" s="16"/>
      <c r="DC103" s="16"/>
      <c r="DD103" s="16"/>
      <c r="DE103" s="16"/>
      <c r="DF103" s="16"/>
      <c r="DG103" s="28"/>
      <c r="DH103" s="16"/>
      <c r="DI103" s="16"/>
      <c r="DJ103" s="16"/>
      <c r="DK103" s="16"/>
    </row>
    <row r="104" spans="2:115" ht="7.5" customHeight="1" x14ac:dyDescent="0.15"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15"/>
      <c r="W104" s="16"/>
      <c r="X104" s="16"/>
      <c r="Y104" s="16"/>
      <c r="Z104" s="16"/>
      <c r="AA104" s="16"/>
      <c r="AB104" s="26"/>
      <c r="AC104" s="16"/>
      <c r="AD104" s="16"/>
      <c r="AE104" s="16"/>
      <c r="AF104" s="27"/>
      <c r="AG104" s="16"/>
      <c r="AH104" s="16"/>
      <c r="AI104" s="16"/>
      <c r="AJ104" s="16"/>
      <c r="AK104" s="16"/>
      <c r="AL104" s="16"/>
      <c r="AM104" s="16"/>
      <c r="AN104" s="16"/>
      <c r="AO104" s="28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27"/>
      <c r="BA104" s="16"/>
      <c r="BB104" s="16"/>
      <c r="BC104" s="16"/>
      <c r="BD104" s="16"/>
      <c r="BE104" s="16"/>
      <c r="BF104" s="26"/>
      <c r="BG104" s="16"/>
      <c r="BH104" s="16"/>
      <c r="BI104" s="28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27"/>
      <c r="BU104" s="16"/>
      <c r="BV104" s="16"/>
      <c r="BW104" s="16"/>
      <c r="BX104" s="16"/>
      <c r="BY104" s="16"/>
      <c r="BZ104" s="16"/>
      <c r="CA104" s="16"/>
      <c r="CB104" s="16"/>
      <c r="CC104" s="28"/>
      <c r="CD104" s="16"/>
      <c r="CE104" s="16"/>
      <c r="CF104" s="16"/>
      <c r="CG104" s="16"/>
      <c r="CH104" s="16"/>
      <c r="CI104" s="16"/>
      <c r="CJ104" s="26"/>
      <c r="CK104" s="16"/>
      <c r="CL104" s="16"/>
      <c r="CM104" s="16"/>
      <c r="CN104" s="27"/>
      <c r="CO104" s="16"/>
      <c r="CP104" s="16"/>
      <c r="CQ104" s="16"/>
      <c r="CR104" s="16"/>
      <c r="CS104" s="16"/>
      <c r="CT104" s="16"/>
      <c r="CU104" s="16"/>
      <c r="CV104" s="16"/>
      <c r="CW104" s="28"/>
      <c r="CX104" s="27"/>
      <c r="CY104" s="16"/>
      <c r="CZ104" s="16"/>
      <c r="DA104" s="16"/>
      <c r="DB104" s="16"/>
      <c r="DC104" s="16"/>
      <c r="DD104" s="16"/>
      <c r="DE104" s="16"/>
      <c r="DF104" s="16"/>
      <c r="DG104" s="28"/>
      <c r="DH104" s="16"/>
      <c r="DI104" s="16"/>
      <c r="DJ104" s="16"/>
      <c r="DK104" s="16"/>
    </row>
    <row r="105" spans="2:115" ht="7.5" customHeight="1" x14ac:dyDescent="0.15"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30"/>
      <c r="AG105" s="29"/>
      <c r="AH105" s="29"/>
      <c r="AI105" s="29"/>
      <c r="AJ105" s="29"/>
      <c r="AK105" s="29"/>
      <c r="AL105" s="29"/>
      <c r="AM105" s="29"/>
      <c r="AN105" s="29"/>
      <c r="AO105" s="31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30"/>
      <c r="BA105" s="29"/>
      <c r="BB105" s="29"/>
      <c r="BC105" s="29"/>
      <c r="BD105" s="29"/>
      <c r="BE105" s="29"/>
      <c r="BF105" s="29"/>
      <c r="BG105" s="29"/>
      <c r="BH105" s="29"/>
      <c r="BI105" s="31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30"/>
      <c r="BU105" s="29"/>
      <c r="BV105" s="29"/>
      <c r="BW105" s="29"/>
      <c r="BX105" s="29"/>
      <c r="BY105" s="29"/>
      <c r="BZ105" s="29"/>
      <c r="CA105" s="29"/>
      <c r="CB105" s="29"/>
      <c r="CC105" s="31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30"/>
      <c r="CO105" s="29"/>
      <c r="CP105" s="29"/>
      <c r="CQ105" s="29"/>
      <c r="CR105" s="29"/>
      <c r="CS105" s="29"/>
      <c r="CT105" s="29"/>
      <c r="CU105" s="29"/>
      <c r="CV105" s="29"/>
      <c r="CW105" s="31"/>
      <c r="CX105" s="30"/>
      <c r="CY105" s="29"/>
      <c r="CZ105" s="29"/>
      <c r="DA105" s="29"/>
      <c r="DB105" s="29"/>
      <c r="DC105" s="29"/>
      <c r="DD105" s="29"/>
      <c r="DE105" s="29"/>
      <c r="DF105" s="29"/>
      <c r="DG105" s="31"/>
      <c r="DH105" s="29"/>
      <c r="DI105" s="29"/>
      <c r="DJ105" s="29"/>
      <c r="DK105" s="29"/>
    </row>
    <row r="106" spans="2:115" ht="7.5" customHeight="1" x14ac:dyDescent="0.15"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27"/>
      <c r="AG106" s="16"/>
      <c r="AH106" s="16"/>
      <c r="AI106" s="16"/>
      <c r="AJ106" s="16"/>
      <c r="AK106" s="16"/>
      <c r="AL106" s="16"/>
      <c r="AM106" s="16"/>
      <c r="AN106" s="16"/>
      <c r="AO106" s="28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27"/>
      <c r="BA106" s="16"/>
      <c r="BB106" s="16"/>
      <c r="BC106" s="16"/>
      <c r="BD106" s="16"/>
      <c r="BE106" s="16"/>
      <c r="BF106" s="16"/>
      <c r="BG106" s="16"/>
      <c r="BH106" s="16"/>
      <c r="BI106" s="28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27"/>
      <c r="BU106" s="16"/>
      <c r="BV106" s="16"/>
      <c r="BW106" s="16"/>
      <c r="BX106" s="16"/>
      <c r="BY106" s="16"/>
      <c r="BZ106" s="16"/>
      <c r="CA106" s="16"/>
      <c r="CB106" s="16"/>
      <c r="CC106" s="28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27"/>
      <c r="CO106" s="16"/>
      <c r="CP106" s="16"/>
      <c r="CQ106" s="16"/>
      <c r="CR106" s="16"/>
      <c r="CS106" s="16"/>
      <c r="CT106" s="16"/>
      <c r="CU106" s="16"/>
      <c r="CV106" s="16"/>
      <c r="CW106" s="28"/>
      <c r="CX106" s="27"/>
      <c r="CY106" s="16"/>
      <c r="CZ106" s="16"/>
      <c r="DA106" s="16"/>
      <c r="DB106" s="16"/>
      <c r="DC106" s="16"/>
      <c r="DD106" s="16"/>
      <c r="DE106" s="16"/>
      <c r="DF106" s="16"/>
      <c r="DG106" s="28"/>
      <c r="DH106" s="16"/>
      <c r="DI106" s="16"/>
      <c r="DJ106" s="16"/>
      <c r="DK106" s="16"/>
    </row>
    <row r="107" spans="2:115" ht="7.5" customHeight="1" x14ac:dyDescent="0.15"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  <c r="BW107" s="71"/>
      <c r="BX107" s="71"/>
      <c r="BY107" s="71"/>
      <c r="BZ107" s="71"/>
      <c r="CA107" s="71"/>
      <c r="CB107" s="71"/>
      <c r="CC107" s="71"/>
      <c r="CD107" s="71"/>
      <c r="CE107" s="71"/>
      <c r="CF107" s="71"/>
      <c r="CG107" s="71"/>
      <c r="CH107" s="71"/>
      <c r="CI107" s="71"/>
      <c r="CJ107" s="71"/>
      <c r="CK107" s="71"/>
      <c r="CL107" s="71"/>
      <c r="CM107" s="71"/>
      <c r="CN107" s="71"/>
      <c r="CO107" s="71"/>
      <c r="CP107" s="71"/>
      <c r="CQ107" s="71"/>
      <c r="CR107" s="71"/>
      <c r="CS107" s="71"/>
      <c r="CT107" s="71"/>
      <c r="CU107" s="71"/>
      <c r="CV107" s="71"/>
      <c r="CW107" s="71"/>
      <c r="CX107" s="71"/>
      <c r="CY107" s="71"/>
      <c r="CZ107" s="71"/>
      <c r="DA107" s="71"/>
      <c r="DB107" s="71"/>
      <c r="DC107" s="71"/>
      <c r="DD107" s="71"/>
      <c r="DE107" s="71"/>
      <c r="DF107" s="71"/>
      <c r="DG107" s="71"/>
      <c r="DH107" s="16"/>
      <c r="DI107" s="16"/>
      <c r="DJ107" s="16"/>
      <c r="DK107" s="16"/>
    </row>
    <row r="108" spans="2:115" ht="7.5" customHeight="1" x14ac:dyDescent="0.15"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16"/>
      <c r="W108" s="16"/>
      <c r="X108" s="16"/>
      <c r="Y108" s="16"/>
      <c r="Z108" s="16"/>
      <c r="AA108" s="16"/>
      <c r="AB108" s="113" t="s">
        <v>4</v>
      </c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4"/>
      <c r="AS108" s="114"/>
      <c r="AT108" s="114"/>
      <c r="AU108" s="114"/>
      <c r="AV108" s="114"/>
      <c r="AW108" s="114"/>
      <c r="AX108" s="114"/>
      <c r="AY108" s="114"/>
      <c r="AZ108" s="114"/>
      <c r="BA108" s="114"/>
      <c r="BB108" s="114"/>
      <c r="BC108" s="114"/>
      <c r="BD108" s="114"/>
      <c r="BE108" s="114"/>
      <c r="BF108" s="116" t="s">
        <v>4</v>
      </c>
      <c r="BG108" s="114"/>
      <c r="BH108" s="114"/>
      <c r="BI108" s="114"/>
      <c r="BJ108" s="114"/>
      <c r="BK108" s="114"/>
      <c r="BL108" s="114"/>
      <c r="BM108" s="114"/>
      <c r="BN108" s="114"/>
      <c r="BO108" s="114"/>
      <c r="BP108" s="114"/>
      <c r="BQ108" s="114"/>
      <c r="BR108" s="114"/>
      <c r="BS108" s="114"/>
      <c r="BT108" s="114"/>
      <c r="BU108" s="114"/>
      <c r="BV108" s="114"/>
      <c r="BW108" s="114"/>
      <c r="BX108" s="114"/>
      <c r="BY108" s="114"/>
      <c r="BZ108" s="114"/>
      <c r="CA108" s="114"/>
      <c r="CB108" s="114"/>
      <c r="CC108" s="114"/>
      <c r="CD108" s="114"/>
      <c r="CE108" s="114"/>
      <c r="CF108" s="114"/>
      <c r="CG108" s="114"/>
      <c r="CH108" s="114"/>
      <c r="CI108" s="114"/>
      <c r="CJ108" s="116" t="s">
        <v>4</v>
      </c>
      <c r="CK108" s="114"/>
      <c r="CL108" s="114"/>
      <c r="CM108" s="114"/>
      <c r="CN108" s="114"/>
      <c r="CO108" s="114"/>
      <c r="CP108" s="114"/>
      <c r="CQ108" s="114"/>
      <c r="CR108" s="114"/>
      <c r="CS108" s="114"/>
      <c r="CT108" s="114"/>
      <c r="CU108" s="114"/>
      <c r="CV108" s="114"/>
      <c r="CW108" s="114"/>
      <c r="CX108" s="114"/>
      <c r="CY108" s="114"/>
      <c r="CZ108" s="114"/>
      <c r="DA108" s="114"/>
      <c r="DB108" s="114"/>
      <c r="DC108" s="114"/>
      <c r="DD108" s="114"/>
      <c r="DE108" s="114"/>
      <c r="DF108" s="114"/>
      <c r="DG108" s="114"/>
      <c r="DH108" s="114"/>
      <c r="DI108" s="114"/>
      <c r="DJ108" s="114"/>
      <c r="DK108" s="114"/>
    </row>
    <row r="109" spans="2:115" ht="7.5" customHeight="1" x14ac:dyDescent="0.15"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16"/>
      <c r="W109" s="16"/>
      <c r="X109" s="16"/>
      <c r="Y109" s="16"/>
      <c r="Z109" s="16"/>
      <c r="AA109" s="16"/>
      <c r="AB109" s="115"/>
      <c r="AC109" s="114"/>
      <c r="AD109" s="114"/>
      <c r="AE109" s="114"/>
      <c r="AF109" s="114"/>
      <c r="AG109" s="114"/>
      <c r="AH109" s="114"/>
      <c r="AI109" s="114"/>
      <c r="AJ109" s="114"/>
      <c r="AK109" s="114"/>
      <c r="AL109" s="114"/>
      <c r="AM109" s="114"/>
      <c r="AN109" s="114"/>
      <c r="AO109" s="114"/>
      <c r="AP109" s="114"/>
      <c r="AQ109" s="114"/>
      <c r="AR109" s="114"/>
      <c r="AS109" s="114"/>
      <c r="AT109" s="114"/>
      <c r="AU109" s="114"/>
      <c r="AV109" s="114"/>
      <c r="AW109" s="114"/>
      <c r="AX109" s="114"/>
      <c r="AY109" s="114"/>
      <c r="AZ109" s="114"/>
      <c r="BA109" s="114"/>
      <c r="BB109" s="114"/>
      <c r="BC109" s="114"/>
      <c r="BD109" s="114"/>
      <c r="BE109" s="114"/>
      <c r="BF109" s="114"/>
      <c r="BG109" s="114"/>
      <c r="BH109" s="114"/>
      <c r="BI109" s="114"/>
      <c r="BJ109" s="114"/>
      <c r="BK109" s="114"/>
      <c r="BL109" s="114"/>
      <c r="BM109" s="114"/>
      <c r="BN109" s="114"/>
      <c r="BO109" s="114"/>
      <c r="BP109" s="114"/>
      <c r="BQ109" s="114"/>
      <c r="BR109" s="114"/>
      <c r="BS109" s="114"/>
      <c r="BT109" s="114"/>
      <c r="BU109" s="114"/>
      <c r="BV109" s="114"/>
      <c r="BW109" s="114"/>
      <c r="BX109" s="114"/>
      <c r="BY109" s="114"/>
      <c r="BZ109" s="114"/>
      <c r="CA109" s="114"/>
      <c r="CB109" s="114"/>
      <c r="CC109" s="114"/>
      <c r="CD109" s="114"/>
      <c r="CE109" s="114"/>
      <c r="CF109" s="114"/>
      <c r="CG109" s="114"/>
      <c r="CH109" s="114"/>
      <c r="CI109" s="114"/>
      <c r="CJ109" s="114"/>
      <c r="CK109" s="114"/>
      <c r="CL109" s="114"/>
      <c r="CM109" s="114"/>
      <c r="CN109" s="114"/>
      <c r="CO109" s="114"/>
      <c r="CP109" s="114"/>
      <c r="CQ109" s="114"/>
      <c r="CR109" s="114"/>
      <c r="CS109" s="114"/>
      <c r="CT109" s="114"/>
      <c r="CU109" s="114"/>
      <c r="CV109" s="114"/>
      <c r="CW109" s="114"/>
      <c r="CX109" s="114"/>
      <c r="CY109" s="114"/>
      <c r="CZ109" s="114"/>
      <c r="DA109" s="114"/>
      <c r="DB109" s="114"/>
      <c r="DC109" s="114"/>
      <c r="DD109" s="114"/>
      <c r="DE109" s="114"/>
      <c r="DF109" s="114"/>
      <c r="DG109" s="114"/>
      <c r="DH109" s="114"/>
      <c r="DI109" s="114"/>
      <c r="DJ109" s="114"/>
      <c r="DK109" s="114"/>
    </row>
    <row r="110" spans="2:115" ht="7.5" customHeight="1" x14ac:dyDescent="0.15"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110"/>
      <c r="W110" s="110"/>
      <c r="X110" s="110"/>
      <c r="Y110" s="110"/>
      <c r="Z110" s="110"/>
      <c r="AA110" s="110"/>
      <c r="AB110" s="115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  <c r="BC110" s="114"/>
      <c r="BD110" s="114"/>
      <c r="BE110" s="114"/>
      <c r="BF110" s="114"/>
      <c r="BG110" s="114"/>
      <c r="BH110" s="114"/>
      <c r="BI110" s="114"/>
      <c r="BJ110" s="114"/>
      <c r="BK110" s="114"/>
      <c r="BL110" s="114"/>
      <c r="BM110" s="114"/>
      <c r="BN110" s="114"/>
      <c r="BO110" s="114"/>
      <c r="BP110" s="114"/>
      <c r="BQ110" s="114"/>
      <c r="BR110" s="114"/>
      <c r="BS110" s="114"/>
      <c r="BT110" s="114"/>
      <c r="BU110" s="114"/>
      <c r="BV110" s="114"/>
      <c r="BW110" s="114"/>
      <c r="BX110" s="114"/>
      <c r="BY110" s="114"/>
      <c r="BZ110" s="114"/>
      <c r="CA110" s="114"/>
      <c r="CB110" s="114"/>
      <c r="CC110" s="114"/>
      <c r="CD110" s="114"/>
      <c r="CE110" s="114"/>
      <c r="CF110" s="114"/>
      <c r="CG110" s="114"/>
      <c r="CH110" s="114"/>
      <c r="CI110" s="114"/>
      <c r="CJ110" s="114"/>
      <c r="CK110" s="114"/>
      <c r="CL110" s="114"/>
      <c r="CM110" s="114"/>
      <c r="CN110" s="114"/>
      <c r="CO110" s="114"/>
      <c r="CP110" s="114"/>
      <c r="CQ110" s="114"/>
      <c r="CR110" s="114"/>
      <c r="CS110" s="114"/>
      <c r="CT110" s="114"/>
      <c r="CU110" s="114"/>
      <c r="CV110" s="114"/>
      <c r="CW110" s="114"/>
      <c r="CX110" s="114"/>
      <c r="CY110" s="114"/>
      <c r="CZ110" s="114"/>
      <c r="DA110" s="114"/>
      <c r="DB110" s="114"/>
      <c r="DC110" s="114"/>
      <c r="DD110" s="114"/>
      <c r="DE110" s="114"/>
      <c r="DF110" s="114"/>
      <c r="DG110" s="114"/>
      <c r="DH110" s="114"/>
      <c r="DI110" s="114"/>
      <c r="DJ110" s="114"/>
      <c r="DK110" s="114"/>
    </row>
    <row r="111" spans="2:115" ht="7.5" customHeight="1" x14ac:dyDescent="0.15"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110"/>
      <c r="W111" s="110"/>
      <c r="X111" s="110"/>
      <c r="Y111" s="110"/>
      <c r="Z111" s="110"/>
      <c r="AA111" s="110"/>
      <c r="AB111" s="115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  <c r="AS111" s="114"/>
      <c r="AT111" s="114"/>
      <c r="AU111" s="114"/>
      <c r="AV111" s="114"/>
      <c r="AW111" s="114"/>
      <c r="AX111" s="114"/>
      <c r="AY111" s="114"/>
      <c r="AZ111" s="114"/>
      <c r="BA111" s="114"/>
      <c r="BB111" s="114"/>
      <c r="BC111" s="114"/>
      <c r="BD111" s="114"/>
      <c r="BE111" s="114"/>
      <c r="BF111" s="114"/>
      <c r="BG111" s="114"/>
      <c r="BH111" s="114"/>
      <c r="BI111" s="114"/>
      <c r="BJ111" s="114"/>
      <c r="BK111" s="114"/>
      <c r="BL111" s="114"/>
      <c r="BM111" s="114"/>
      <c r="BN111" s="114"/>
      <c r="BO111" s="114"/>
      <c r="BP111" s="114"/>
      <c r="BQ111" s="114"/>
      <c r="BR111" s="114"/>
      <c r="BS111" s="114"/>
      <c r="BT111" s="114"/>
      <c r="BU111" s="114"/>
      <c r="BV111" s="114"/>
      <c r="BW111" s="114"/>
      <c r="BX111" s="114"/>
      <c r="BY111" s="114"/>
      <c r="BZ111" s="114"/>
      <c r="CA111" s="114"/>
      <c r="CB111" s="114"/>
      <c r="CC111" s="114"/>
      <c r="CD111" s="114"/>
      <c r="CE111" s="114"/>
      <c r="CF111" s="114"/>
      <c r="CG111" s="114"/>
      <c r="CH111" s="114"/>
      <c r="CI111" s="114"/>
      <c r="CJ111" s="114"/>
      <c r="CK111" s="114"/>
      <c r="CL111" s="114"/>
      <c r="CM111" s="114"/>
      <c r="CN111" s="114"/>
      <c r="CO111" s="114"/>
      <c r="CP111" s="114"/>
      <c r="CQ111" s="114"/>
      <c r="CR111" s="114"/>
      <c r="CS111" s="114"/>
      <c r="CT111" s="114"/>
      <c r="CU111" s="114"/>
      <c r="CV111" s="114"/>
      <c r="CW111" s="114"/>
      <c r="CX111" s="114"/>
      <c r="CY111" s="114"/>
      <c r="CZ111" s="114"/>
      <c r="DA111" s="114"/>
      <c r="DB111" s="114"/>
      <c r="DC111" s="114"/>
      <c r="DD111" s="114"/>
      <c r="DE111" s="114"/>
      <c r="DF111" s="114"/>
      <c r="DG111" s="114"/>
      <c r="DH111" s="114"/>
      <c r="DI111" s="114"/>
      <c r="DJ111" s="114"/>
      <c r="DK111" s="114"/>
    </row>
    <row r="112" spans="2:115" ht="7.5" customHeight="1" x14ac:dyDescent="0.15"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110"/>
      <c r="W112" s="110"/>
      <c r="X112" s="110"/>
      <c r="Y112" s="110"/>
      <c r="Z112" s="110"/>
      <c r="AA112" s="110"/>
      <c r="AB112" s="115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4"/>
      <c r="AV112" s="114"/>
      <c r="AW112" s="114"/>
      <c r="AX112" s="114"/>
      <c r="AY112" s="114"/>
      <c r="AZ112" s="114"/>
      <c r="BA112" s="114"/>
      <c r="BB112" s="114"/>
      <c r="BC112" s="114"/>
      <c r="BD112" s="114"/>
      <c r="BE112" s="114"/>
      <c r="BF112" s="114"/>
      <c r="BG112" s="114"/>
      <c r="BH112" s="114"/>
      <c r="BI112" s="114"/>
      <c r="BJ112" s="114"/>
      <c r="BK112" s="114"/>
      <c r="BL112" s="114"/>
      <c r="BM112" s="114"/>
      <c r="BN112" s="114"/>
      <c r="BO112" s="114"/>
      <c r="BP112" s="114"/>
      <c r="BQ112" s="114"/>
      <c r="BR112" s="114"/>
      <c r="BS112" s="114"/>
      <c r="BT112" s="114"/>
      <c r="BU112" s="114"/>
      <c r="BV112" s="114"/>
      <c r="BW112" s="114"/>
      <c r="BX112" s="114"/>
      <c r="BY112" s="114"/>
      <c r="BZ112" s="114"/>
      <c r="CA112" s="114"/>
      <c r="CB112" s="114"/>
      <c r="CC112" s="114"/>
      <c r="CD112" s="114"/>
      <c r="CE112" s="114"/>
      <c r="CF112" s="114"/>
      <c r="CG112" s="114"/>
      <c r="CH112" s="114"/>
      <c r="CI112" s="114"/>
      <c r="CJ112" s="114"/>
      <c r="CK112" s="114"/>
      <c r="CL112" s="114"/>
      <c r="CM112" s="114"/>
      <c r="CN112" s="114"/>
      <c r="CO112" s="114"/>
      <c r="CP112" s="114"/>
      <c r="CQ112" s="114"/>
      <c r="CR112" s="114"/>
      <c r="CS112" s="114"/>
      <c r="CT112" s="114"/>
      <c r="CU112" s="114"/>
      <c r="CV112" s="114"/>
      <c r="CW112" s="114"/>
      <c r="CX112" s="114"/>
      <c r="CY112" s="114"/>
      <c r="CZ112" s="114"/>
      <c r="DA112" s="114"/>
      <c r="DB112" s="114"/>
      <c r="DC112" s="114"/>
      <c r="DD112" s="114"/>
      <c r="DE112" s="114"/>
      <c r="DF112" s="114"/>
      <c r="DG112" s="114"/>
      <c r="DH112" s="114"/>
      <c r="DI112" s="114"/>
      <c r="DJ112" s="114"/>
      <c r="DK112" s="114"/>
    </row>
    <row r="113" spans="2:115" ht="7.5" customHeight="1" x14ac:dyDescent="0.15"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110"/>
      <c r="W113" s="110"/>
      <c r="X113" s="110"/>
      <c r="Y113" s="110"/>
      <c r="Z113" s="110"/>
      <c r="AA113" s="110"/>
      <c r="AB113" s="115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114"/>
      <c r="BO113" s="114"/>
      <c r="BP113" s="114"/>
      <c r="BQ113" s="114"/>
      <c r="BR113" s="114"/>
      <c r="BS113" s="114"/>
      <c r="BT113" s="114"/>
      <c r="BU113" s="114"/>
      <c r="BV113" s="114"/>
      <c r="BW113" s="114"/>
      <c r="BX113" s="114"/>
      <c r="BY113" s="114"/>
      <c r="BZ113" s="114"/>
      <c r="CA113" s="114"/>
      <c r="CB113" s="114"/>
      <c r="CC113" s="114"/>
      <c r="CD113" s="114"/>
      <c r="CE113" s="114"/>
      <c r="CF113" s="114"/>
      <c r="CG113" s="114"/>
      <c r="CH113" s="114"/>
      <c r="CI113" s="114"/>
      <c r="CJ113" s="114"/>
      <c r="CK113" s="114"/>
      <c r="CL113" s="114"/>
      <c r="CM113" s="114"/>
      <c r="CN113" s="114"/>
      <c r="CO113" s="114"/>
      <c r="CP113" s="114"/>
      <c r="CQ113" s="114"/>
      <c r="CR113" s="114"/>
      <c r="CS113" s="114"/>
      <c r="CT113" s="114"/>
      <c r="CU113" s="114"/>
      <c r="CV113" s="114"/>
      <c r="CW113" s="114"/>
      <c r="CX113" s="114"/>
      <c r="CY113" s="114"/>
      <c r="CZ113" s="114"/>
      <c r="DA113" s="114"/>
      <c r="DB113" s="114"/>
      <c r="DC113" s="114"/>
      <c r="DD113" s="114"/>
      <c r="DE113" s="114"/>
      <c r="DF113" s="114"/>
      <c r="DG113" s="114"/>
      <c r="DH113" s="114"/>
      <c r="DI113" s="114"/>
      <c r="DJ113" s="114"/>
      <c r="DK113" s="114"/>
    </row>
    <row r="114" spans="2:115" ht="7.5" customHeight="1" x14ac:dyDescent="0.1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10"/>
      <c r="W114" s="110"/>
      <c r="X114" s="110"/>
      <c r="Y114" s="110"/>
      <c r="Z114" s="110"/>
      <c r="AA114" s="110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</row>
    <row r="115" spans="2:115" ht="7.5" customHeight="1" x14ac:dyDescent="0.15">
      <c r="V115" s="42"/>
      <c r="W115" s="42"/>
      <c r="X115" s="42"/>
      <c r="Y115" s="42"/>
      <c r="Z115" s="42"/>
      <c r="AA115" s="42"/>
    </row>
    <row r="116" spans="2:115" ht="7.5" customHeight="1" x14ac:dyDescent="0.15">
      <c r="B116" s="117" t="s">
        <v>6</v>
      </c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</row>
    <row r="117" spans="2:115" ht="7.5" customHeight="1" x14ac:dyDescent="0.15"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</row>
    <row r="118" spans="2:115" ht="7.5" customHeight="1" x14ac:dyDescent="0.15">
      <c r="B118" s="64" t="s">
        <v>5</v>
      </c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6"/>
      <c r="V118" s="5"/>
      <c r="W118" s="6"/>
      <c r="X118" s="6"/>
      <c r="Y118" s="6"/>
      <c r="Z118" s="6"/>
      <c r="AA118" s="6"/>
      <c r="AB118" s="112" t="s">
        <v>2</v>
      </c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112" t="s">
        <v>2</v>
      </c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112" t="s">
        <v>2</v>
      </c>
      <c r="CK118" s="112"/>
      <c r="CL118" s="112"/>
      <c r="CM118" s="112"/>
      <c r="CN118" s="112"/>
      <c r="CO118" s="112"/>
      <c r="CP118" s="112"/>
      <c r="CQ118" s="112"/>
      <c r="CR118" s="112"/>
      <c r="CS118" s="112"/>
      <c r="CT118" s="112"/>
      <c r="CU118" s="112"/>
      <c r="CV118" s="112"/>
      <c r="CW118" s="112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7"/>
    </row>
    <row r="119" spans="2:115" ht="7.5" customHeight="1" thickBot="1" x14ac:dyDescent="0.2">
      <c r="B119" s="67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9"/>
      <c r="V119" s="3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DK119" s="8"/>
    </row>
    <row r="120" spans="2:115" ht="7.5" customHeight="1" thickTop="1" x14ac:dyDescent="0.15">
      <c r="B120" s="67" t="s">
        <v>3</v>
      </c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9"/>
      <c r="V120" s="3"/>
      <c r="AB120" s="129" t="s">
        <v>12</v>
      </c>
      <c r="AC120" s="130"/>
      <c r="AD120" s="130"/>
      <c r="AE120" s="130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7"/>
      <c r="BF120" s="133" t="s">
        <v>12</v>
      </c>
      <c r="BG120" s="134"/>
      <c r="BH120" s="134"/>
      <c r="BI120" s="134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40"/>
      <c r="CJ120" s="133" t="s">
        <v>12</v>
      </c>
      <c r="CK120" s="134"/>
      <c r="CL120" s="134"/>
      <c r="CM120" s="134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40"/>
      <c r="DK120" s="8"/>
    </row>
    <row r="121" spans="2:115" ht="7.5" customHeight="1" x14ac:dyDescent="0.15">
      <c r="B121" s="67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9"/>
      <c r="V121" s="3"/>
      <c r="AB121" s="131"/>
      <c r="AC121" s="132"/>
      <c r="AD121" s="132"/>
      <c r="AE121" s="132"/>
      <c r="AP121" s="48"/>
      <c r="BF121" s="135"/>
      <c r="BG121" s="132"/>
      <c r="BH121" s="132"/>
      <c r="BI121" s="132"/>
      <c r="BT121" s="41"/>
      <c r="CJ121" s="135"/>
      <c r="CK121" s="132"/>
      <c r="CL121" s="132"/>
      <c r="CM121" s="132"/>
      <c r="CX121" s="41"/>
      <c r="DK121" s="8"/>
    </row>
    <row r="122" spans="2:115" ht="7.5" customHeight="1" x14ac:dyDescent="0.15">
      <c r="B122" s="58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60"/>
      <c r="V122" s="118" t="s">
        <v>14</v>
      </c>
      <c r="W122" s="119"/>
      <c r="X122" s="119"/>
      <c r="Y122" s="119"/>
      <c r="Z122" s="119"/>
      <c r="AA122" s="119"/>
      <c r="AB122" s="155">
        <v>4</v>
      </c>
      <c r="AC122" s="156"/>
      <c r="AD122" s="156"/>
      <c r="AE122" s="59" t="s">
        <v>11</v>
      </c>
      <c r="AF122" s="59"/>
      <c r="AG122" s="156">
        <v>10</v>
      </c>
      <c r="AH122" s="156"/>
      <c r="AI122" s="156"/>
      <c r="AJ122" s="59" t="s">
        <v>10</v>
      </c>
      <c r="AK122" s="59"/>
      <c r="AL122" s="156">
        <v>10</v>
      </c>
      <c r="AM122" s="156"/>
      <c r="AN122" s="156"/>
      <c r="AO122" s="59" t="s">
        <v>9</v>
      </c>
      <c r="AP122" s="139"/>
      <c r="BF122" s="159">
        <f>IF(COUNT(AB122)=0," ",AB122+3)</f>
        <v>7</v>
      </c>
      <c r="BG122" s="156"/>
      <c r="BH122" s="156"/>
      <c r="BI122" s="59" t="s">
        <v>11</v>
      </c>
      <c r="BJ122" s="59"/>
      <c r="BK122" s="156">
        <f>IF(COUNT(AG122)=0," ",AG122)</f>
        <v>10</v>
      </c>
      <c r="BL122" s="156"/>
      <c r="BM122" s="156"/>
      <c r="BN122" s="59" t="s">
        <v>10</v>
      </c>
      <c r="BO122" s="59"/>
      <c r="BP122" s="156">
        <f>IF(COUNT(AL122)=0," ",AL122)</f>
        <v>10</v>
      </c>
      <c r="BQ122" s="156"/>
      <c r="BR122" s="156"/>
      <c r="BS122" s="59" t="s">
        <v>9</v>
      </c>
      <c r="BT122" s="137"/>
      <c r="CJ122" s="159">
        <f>IF(COUNT(BF122)=0," ",BF122+3)</f>
        <v>10</v>
      </c>
      <c r="CK122" s="156"/>
      <c r="CL122" s="156"/>
      <c r="CM122" s="59" t="s">
        <v>11</v>
      </c>
      <c r="CN122" s="59"/>
      <c r="CO122" s="156">
        <f>IF(COUNT(BK122)=0," ",BK122)</f>
        <v>10</v>
      </c>
      <c r="CP122" s="156"/>
      <c r="CQ122" s="156"/>
      <c r="CR122" s="59" t="s">
        <v>10</v>
      </c>
      <c r="CS122" s="59"/>
      <c r="CT122" s="156">
        <f>IF(COUNT(BP122)=0," ",BP122)</f>
        <v>10</v>
      </c>
      <c r="CU122" s="156"/>
      <c r="CV122" s="156"/>
      <c r="CW122" s="59" t="s">
        <v>9</v>
      </c>
      <c r="CX122" s="137"/>
      <c r="DK122" s="8"/>
    </row>
    <row r="123" spans="2:115" ht="7.5" customHeight="1" thickBot="1" x14ac:dyDescent="0.2">
      <c r="B123" s="58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60"/>
      <c r="V123" s="118"/>
      <c r="W123" s="119"/>
      <c r="X123" s="119"/>
      <c r="Y123" s="119"/>
      <c r="Z123" s="119"/>
      <c r="AA123" s="119"/>
      <c r="AB123" s="157"/>
      <c r="AC123" s="158"/>
      <c r="AD123" s="158"/>
      <c r="AE123" s="124"/>
      <c r="AF123" s="124"/>
      <c r="AG123" s="158"/>
      <c r="AH123" s="158"/>
      <c r="AI123" s="158"/>
      <c r="AJ123" s="124"/>
      <c r="AK123" s="124"/>
      <c r="AL123" s="158"/>
      <c r="AM123" s="158"/>
      <c r="AN123" s="158"/>
      <c r="AO123" s="124"/>
      <c r="AP123" s="140"/>
      <c r="BF123" s="160"/>
      <c r="BG123" s="161"/>
      <c r="BH123" s="161"/>
      <c r="BI123" s="136"/>
      <c r="BJ123" s="136"/>
      <c r="BK123" s="161"/>
      <c r="BL123" s="161"/>
      <c r="BM123" s="161"/>
      <c r="BN123" s="136"/>
      <c r="BO123" s="136"/>
      <c r="BP123" s="161"/>
      <c r="BQ123" s="161"/>
      <c r="BR123" s="161"/>
      <c r="BS123" s="136"/>
      <c r="BT123" s="138"/>
      <c r="CJ123" s="160"/>
      <c r="CK123" s="161"/>
      <c r="CL123" s="161"/>
      <c r="CM123" s="136"/>
      <c r="CN123" s="136"/>
      <c r="CO123" s="161"/>
      <c r="CP123" s="161"/>
      <c r="CQ123" s="161"/>
      <c r="CR123" s="136"/>
      <c r="CS123" s="136"/>
      <c r="CT123" s="161"/>
      <c r="CU123" s="161"/>
      <c r="CV123" s="161"/>
      <c r="CW123" s="136"/>
      <c r="CX123" s="138"/>
      <c r="DK123" s="8"/>
    </row>
    <row r="124" spans="2:115" ht="7.5" customHeight="1" thickTop="1" x14ac:dyDescent="0.15">
      <c r="B124" s="11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10"/>
      <c r="V124" s="118"/>
      <c r="W124" s="119"/>
      <c r="X124" s="119"/>
      <c r="Y124" s="119"/>
      <c r="Z124" s="119"/>
      <c r="AA124" s="11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DK124" s="8"/>
    </row>
    <row r="125" spans="2:115" ht="7.5" customHeight="1" x14ac:dyDescent="0.15">
      <c r="B125" s="64" t="s">
        <v>5</v>
      </c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6"/>
      <c r="V125" s="118"/>
      <c r="W125" s="119"/>
      <c r="X125" s="119"/>
      <c r="Y125" s="119"/>
      <c r="Z125" s="119"/>
      <c r="AA125" s="119"/>
      <c r="AB125" s="111" t="s">
        <v>2</v>
      </c>
      <c r="AC125" s="111"/>
      <c r="AD125" s="111"/>
      <c r="AE125" s="111"/>
      <c r="AF125" s="111"/>
      <c r="AG125" s="111"/>
      <c r="AH125" s="111"/>
      <c r="AI125" s="111"/>
      <c r="AJ125" s="111"/>
      <c r="AK125" s="111"/>
      <c r="AL125" s="111"/>
      <c r="AM125" s="111"/>
      <c r="AN125" s="111"/>
      <c r="AO125" s="111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112" t="s">
        <v>2</v>
      </c>
      <c r="BG125" s="112"/>
      <c r="BH125" s="112"/>
      <c r="BI125" s="112"/>
      <c r="BJ125" s="112"/>
      <c r="BK125" s="112"/>
      <c r="BL125" s="112"/>
      <c r="BM125" s="112"/>
      <c r="BN125" s="112"/>
      <c r="BO125" s="112"/>
      <c r="BP125" s="112"/>
      <c r="BQ125" s="112"/>
      <c r="BR125" s="112"/>
      <c r="BS125" s="112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112" t="s">
        <v>2</v>
      </c>
      <c r="CK125" s="112"/>
      <c r="CL125" s="112"/>
      <c r="CM125" s="112"/>
      <c r="CN125" s="112"/>
      <c r="CO125" s="112"/>
      <c r="CP125" s="112"/>
      <c r="CQ125" s="112"/>
      <c r="CR125" s="112"/>
      <c r="CS125" s="112"/>
      <c r="CT125" s="112"/>
      <c r="CU125" s="112"/>
      <c r="CV125" s="112"/>
      <c r="CW125" s="112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7"/>
    </row>
    <row r="126" spans="2:115" ht="7.5" customHeight="1" thickBot="1" x14ac:dyDescent="0.2">
      <c r="B126" s="67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9"/>
      <c r="V126" s="118"/>
      <c r="W126" s="119"/>
      <c r="X126" s="119"/>
      <c r="Y126" s="119"/>
      <c r="Z126" s="119"/>
      <c r="AA126" s="119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BF126" s="111"/>
      <c r="BG126" s="111"/>
      <c r="BH126" s="111"/>
      <c r="BI126" s="111"/>
      <c r="BJ126" s="111"/>
      <c r="BK126" s="111"/>
      <c r="BL126" s="111"/>
      <c r="BM126" s="111"/>
      <c r="BN126" s="111"/>
      <c r="BO126" s="111"/>
      <c r="BP126" s="111"/>
      <c r="BQ126" s="111"/>
      <c r="BR126" s="111"/>
      <c r="BS126" s="111"/>
      <c r="CJ126" s="111"/>
      <c r="CK126" s="111"/>
      <c r="CL126" s="111"/>
      <c r="CM126" s="111"/>
      <c r="CN126" s="111"/>
      <c r="CO126" s="111"/>
      <c r="CP126" s="111"/>
      <c r="CQ126" s="111"/>
      <c r="CR126" s="111"/>
      <c r="CS126" s="111"/>
      <c r="CT126" s="111"/>
      <c r="CU126" s="111"/>
      <c r="CV126" s="111"/>
      <c r="CW126" s="111"/>
      <c r="DK126" s="8"/>
    </row>
    <row r="127" spans="2:115" ht="7.5" customHeight="1" thickTop="1" x14ac:dyDescent="0.15">
      <c r="B127" s="67" t="s">
        <v>3</v>
      </c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9"/>
      <c r="V127" s="118"/>
      <c r="W127" s="119"/>
      <c r="X127" s="119"/>
      <c r="Y127" s="119"/>
      <c r="Z127" s="119"/>
      <c r="AA127" s="119"/>
      <c r="AB127" s="129" t="s">
        <v>12</v>
      </c>
      <c r="AC127" s="130"/>
      <c r="AD127" s="130"/>
      <c r="AE127" s="130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7"/>
      <c r="BF127" s="133" t="s">
        <v>12</v>
      </c>
      <c r="BG127" s="134"/>
      <c r="BH127" s="134"/>
      <c r="BI127" s="134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40"/>
      <c r="CJ127" s="133" t="s">
        <v>12</v>
      </c>
      <c r="CK127" s="134"/>
      <c r="CL127" s="134"/>
      <c r="CM127" s="134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40"/>
      <c r="DK127" s="8"/>
    </row>
    <row r="128" spans="2:115" ht="7.5" customHeight="1" x14ac:dyDescent="0.15">
      <c r="B128" s="67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9"/>
      <c r="V128" s="3"/>
      <c r="AB128" s="131"/>
      <c r="AC128" s="132"/>
      <c r="AD128" s="132"/>
      <c r="AE128" s="132"/>
      <c r="AP128" s="48"/>
      <c r="BF128" s="135"/>
      <c r="BG128" s="132"/>
      <c r="BH128" s="132"/>
      <c r="BI128" s="132"/>
      <c r="BT128" s="41"/>
      <c r="CJ128" s="135"/>
      <c r="CK128" s="132"/>
      <c r="CL128" s="132"/>
      <c r="CM128" s="132"/>
      <c r="CX128" s="41"/>
      <c r="DK128" s="8"/>
    </row>
    <row r="129" spans="2:115" ht="7.5" customHeight="1" x14ac:dyDescent="0.15">
      <c r="B129" s="58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60"/>
      <c r="V129" s="3"/>
      <c r="AB129" s="120"/>
      <c r="AC129" s="121"/>
      <c r="AD129" s="121"/>
      <c r="AE129" s="59" t="s">
        <v>11</v>
      </c>
      <c r="AF129" s="59"/>
      <c r="AG129" s="121"/>
      <c r="AH129" s="121"/>
      <c r="AI129" s="121"/>
      <c r="AJ129" s="59" t="s">
        <v>10</v>
      </c>
      <c r="AK129" s="59"/>
      <c r="AL129" s="121"/>
      <c r="AM129" s="121"/>
      <c r="AN129" s="121"/>
      <c r="AO129" s="59" t="s">
        <v>9</v>
      </c>
      <c r="AP129" s="139"/>
      <c r="BF129" s="125" t="str">
        <f>IF(COUNT(AB129)=0," ",AB129+3)</f>
        <v xml:space="preserve"> </v>
      </c>
      <c r="BG129" s="126"/>
      <c r="BH129" s="126"/>
      <c r="BI129" s="59" t="s">
        <v>11</v>
      </c>
      <c r="BJ129" s="59"/>
      <c r="BK129" s="126" t="str">
        <f>IF(COUNT(AG129)=0," ",AG129)</f>
        <v xml:space="preserve"> </v>
      </c>
      <c r="BL129" s="126"/>
      <c r="BM129" s="126"/>
      <c r="BN129" s="59" t="s">
        <v>10</v>
      </c>
      <c r="BO129" s="59"/>
      <c r="BP129" s="126" t="str">
        <f>IF(COUNT(AL129)=0," ",AL129)</f>
        <v xml:space="preserve"> </v>
      </c>
      <c r="BQ129" s="126"/>
      <c r="BR129" s="126"/>
      <c r="BS129" s="59" t="s">
        <v>9</v>
      </c>
      <c r="BT129" s="137"/>
      <c r="CJ129" s="125" t="str">
        <f>IF(COUNT(BF129)=0," ",BF129+3)</f>
        <v xml:space="preserve"> </v>
      </c>
      <c r="CK129" s="126"/>
      <c r="CL129" s="126"/>
      <c r="CM129" s="59" t="s">
        <v>11</v>
      </c>
      <c r="CN129" s="59"/>
      <c r="CO129" s="126" t="str">
        <f>IF(COUNT(BK129)=0," ",BK129)</f>
        <v xml:space="preserve"> </v>
      </c>
      <c r="CP129" s="126"/>
      <c r="CQ129" s="126"/>
      <c r="CR129" s="59" t="s">
        <v>10</v>
      </c>
      <c r="CS129" s="59"/>
      <c r="CT129" s="126" t="str">
        <f>IF(COUNT(BP129)=0," ",BP129)</f>
        <v xml:space="preserve"> </v>
      </c>
      <c r="CU129" s="126"/>
      <c r="CV129" s="126"/>
      <c r="CW129" s="59" t="s">
        <v>9</v>
      </c>
      <c r="CX129" s="137"/>
      <c r="DK129" s="8"/>
    </row>
    <row r="130" spans="2:115" ht="7.5" customHeight="1" thickBot="1" x14ac:dyDescent="0.2">
      <c r="B130" s="58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60"/>
      <c r="V130" s="118"/>
      <c r="W130" s="119"/>
      <c r="X130" s="119"/>
      <c r="Y130" s="119"/>
      <c r="Z130" s="119"/>
      <c r="AA130" s="119"/>
      <c r="AB130" s="122"/>
      <c r="AC130" s="123"/>
      <c r="AD130" s="123"/>
      <c r="AE130" s="124"/>
      <c r="AF130" s="124"/>
      <c r="AG130" s="123"/>
      <c r="AH130" s="123"/>
      <c r="AI130" s="123"/>
      <c r="AJ130" s="124"/>
      <c r="AK130" s="124"/>
      <c r="AL130" s="123"/>
      <c r="AM130" s="123"/>
      <c r="AN130" s="123"/>
      <c r="AO130" s="124"/>
      <c r="AP130" s="140"/>
      <c r="BF130" s="127"/>
      <c r="BG130" s="128"/>
      <c r="BH130" s="128"/>
      <c r="BI130" s="136"/>
      <c r="BJ130" s="136"/>
      <c r="BK130" s="128"/>
      <c r="BL130" s="128"/>
      <c r="BM130" s="128"/>
      <c r="BN130" s="136"/>
      <c r="BO130" s="136"/>
      <c r="BP130" s="128"/>
      <c r="BQ130" s="128"/>
      <c r="BR130" s="128"/>
      <c r="BS130" s="136"/>
      <c r="BT130" s="138"/>
      <c r="CJ130" s="127"/>
      <c r="CK130" s="128"/>
      <c r="CL130" s="128"/>
      <c r="CM130" s="136"/>
      <c r="CN130" s="136"/>
      <c r="CO130" s="128"/>
      <c r="CP130" s="128"/>
      <c r="CQ130" s="128"/>
      <c r="CR130" s="136"/>
      <c r="CS130" s="136"/>
      <c r="CT130" s="128"/>
      <c r="CU130" s="128"/>
      <c r="CV130" s="128"/>
      <c r="CW130" s="136"/>
      <c r="CX130" s="138"/>
      <c r="DK130" s="8"/>
    </row>
    <row r="131" spans="2:115" ht="7.5" customHeight="1" thickTop="1" x14ac:dyDescent="0.15">
      <c r="B131" s="11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10"/>
      <c r="V131" s="118"/>
      <c r="W131" s="119"/>
      <c r="X131" s="119"/>
      <c r="Y131" s="119"/>
      <c r="Z131" s="119"/>
      <c r="AA131" s="11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10"/>
    </row>
    <row r="132" spans="2:115" ht="7.5" customHeight="1" x14ac:dyDescent="0.15">
      <c r="B132" s="64" t="s">
        <v>5</v>
      </c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6"/>
      <c r="V132" s="118"/>
      <c r="W132" s="119"/>
      <c r="X132" s="119"/>
      <c r="Y132" s="119"/>
      <c r="Z132" s="119"/>
      <c r="AA132" s="119"/>
      <c r="AB132" s="111" t="s">
        <v>2</v>
      </c>
      <c r="AC132" s="111"/>
      <c r="AD132" s="111"/>
      <c r="AE132" s="111"/>
      <c r="AF132" s="111"/>
      <c r="AG132" s="111"/>
      <c r="AH132" s="111"/>
      <c r="AI132" s="111"/>
      <c r="AJ132" s="111"/>
      <c r="AK132" s="111"/>
      <c r="AL132" s="111"/>
      <c r="AM132" s="111"/>
      <c r="AN132" s="111"/>
      <c r="AO132" s="111"/>
      <c r="BF132" s="111" t="s">
        <v>2</v>
      </c>
      <c r="BG132" s="111"/>
      <c r="BH132" s="111"/>
      <c r="BI132" s="111"/>
      <c r="BJ132" s="111"/>
      <c r="BK132" s="111"/>
      <c r="BL132" s="111"/>
      <c r="BM132" s="111"/>
      <c r="BN132" s="111"/>
      <c r="BO132" s="111"/>
      <c r="BP132" s="111"/>
      <c r="BQ132" s="111"/>
      <c r="BR132" s="111"/>
      <c r="BS132" s="111"/>
      <c r="CJ132" s="111" t="s">
        <v>2</v>
      </c>
      <c r="CK132" s="111"/>
      <c r="CL132" s="111"/>
      <c r="CM132" s="111"/>
      <c r="CN132" s="111"/>
      <c r="CO132" s="111"/>
      <c r="CP132" s="111"/>
      <c r="CQ132" s="111"/>
      <c r="CR132" s="111"/>
      <c r="CS132" s="111"/>
      <c r="CT132" s="111"/>
      <c r="CU132" s="111"/>
      <c r="CV132" s="111"/>
      <c r="CW132" s="111"/>
      <c r="DK132" s="8"/>
    </row>
    <row r="133" spans="2:115" ht="7.5" customHeight="1" thickBot="1" x14ac:dyDescent="0.2">
      <c r="B133" s="67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9"/>
      <c r="V133" s="118"/>
      <c r="W133" s="119"/>
      <c r="X133" s="119"/>
      <c r="Y133" s="119"/>
      <c r="Z133" s="119"/>
      <c r="AA133" s="119"/>
      <c r="AB133" s="111"/>
      <c r="AC133" s="111"/>
      <c r="AD133" s="111"/>
      <c r="AE133" s="111"/>
      <c r="AF133" s="111"/>
      <c r="AG133" s="111"/>
      <c r="AH133" s="111"/>
      <c r="AI133" s="111"/>
      <c r="AJ133" s="111"/>
      <c r="AK133" s="111"/>
      <c r="AL133" s="111"/>
      <c r="AM133" s="111"/>
      <c r="AN133" s="111"/>
      <c r="AO133" s="111"/>
      <c r="BF133" s="111"/>
      <c r="BG133" s="111"/>
      <c r="BH133" s="111"/>
      <c r="BI133" s="111"/>
      <c r="BJ133" s="111"/>
      <c r="BK133" s="111"/>
      <c r="BL133" s="111"/>
      <c r="BM133" s="111"/>
      <c r="BN133" s="111"/>
      <c r="BO133" s="111"/>
      <c r="BP133" s="111"/>
      <c r="BQ133" s="111"/>
      <c r="BR133" s="111"/>
      <c r="BS133" s="111"/>
      <c r="CJ133" s="111"/>
      <c r="CK133" s="111"/>
      <c r="CL133" s="111"/>
      <c r="CM133" s="111"/>
      <c r="CN133" s="111"/>
      <c r="CO133" s="111"/>
      <c r="CP133" s="111"/>
      <c r="CQ133" s="111"/>
      <c r="CR133" s="111"/>
      <c r="CS133" s="111"/>
      <c r="CT133" s="111"/>
      <c r="CU133" s="111"/>
      <c r="CV133" s="111"/>
      <c r="CW133" s="111"/>
      <c r="DK133" s="8"/>
    </row>
    <row r="134" spans="2:115" ht="7.5" customHeight="1" thickTop="1" x14ac:dyDescent="0.15">
      <c r="B134" s="67" t="s">
        <v>3</v>
      </c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9"/>
      <c r="V134" s="118"/>
      <c r="W134" s="119"/>
      <c r="X134" s="119"/>
      <c r="Y134" s="119"/>
      <c r="Z134" s="119"/>
      <c r="AA134" s="119"/>
      <c r="AB134" s="129" t="s">
        <v>12</v>
      </c>
      <c r="AC134" s="130"/>
      <c r="AD134" s="130"/>
      <c r="AE134" s="130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7"/>
      <c r="BF134" s="133" t="s">
        <v>12</v>
      </c>
      <c r="BG134" s="134"/>
      <c r="BH134" s="134"/>
      <c r="BI134" s="134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40"/>
      <c r="CJ134" s="133" t="s">
        <v>12</v>
      </c>
      <c r="CK134" s="134"/>
      <c r="CL134" s="134"/>
      <c r="CM134" s="134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40"/>
      <c r="DK134" s="8"/>
    </row>
    <row r="135" spans="2:115" ht="7.5" customHeight="1" x14ac:dyDescent="0.15">
      <c r="B135" s="67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9"/>
      <c r="V135" s="118"/>
      <c r="W135" s="119"/>
      <c r="X135" s="119"/>
      <c r="Y135" s="119"/>
      <c r="Z135" s="119"/>
      <c r="AA135" s="119"/>
      <c r="AB135" s="131"/>
      <c r="AC135" s="132"/>
      <c r="AD135" s="132"/>
      <c r="AE135" s="132"/>
      <c r="AP135" s="48"/>
      <c r="BF135" s="135"/>
      <c r="BG135" s="132"/>
      <c r="BH135" s="132"/>
      <c r="BI135" s="132"/>
      <c r="BT135" s="41"/>
      <c r="CJ135" s="135"/>
      <c r="CK135" s="132"/>
      <c r="CL135" s="132"/>
      <c r="CM135" s="132"/>
      <c r="CX135" s="41"/>
      <c r="DK135" s="8"/>
    </row>
    <row r="136" spans="2:115" ht="7.5" customHeight="1" x14ac:dyDescent="0.15">
      <c r="B136" s="58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60"/>
      <c r="V136" s="3"/>
      <c r="AB136" s="162"/>
      <c r="AC136" s="126"/>
      <c r="AD136" s="126"/>
      <c r="AE136" s="59" t="s">
        <v>11</v>
      </c>
      <c r="AF136" s="59"/>
      <c r="AG136" s="126"/>
      <c r="AH136" s="126"/>
      <c r="AI136" s="126"/>
      <c r="AJ136" s="59" t="s">
        <v>10</v>
      </c>
      <c r="AK136" s="59"/>
      <c r="AL136" s="126"/>
      <c r="AM136" s="126"/>
      <c r="AN136" s="126"/>
      <c r="AO136" s="59" t="s">
        <v>9</v>
      </c>
      <c r="AP136" s="139"/>
      <c r="BF136" s="125" t="str">
        <f>IF(COUNT(AB136)=0," ",AB136+3)</f>
        <v xml:space="preserve"> </v>
      </c>
      <c r="BG136" s="126"/>
      <c r="BH136" s="126"/>
      <c r="BI136" s="59" t="s">
        <v>11</v>
      </c>
      <c r="BJ136" s="59"/>
      <c r="BK136" s="126" t="str">
        <f>IF(COUNT(AG136)=0," ",AG136)</f>
        <v xml:space="preserve"> </v>
      </c>
      <c r="BL136" s="126"/>
      <c r="BM136" s="126"/>
      <c r="BN136" s="59" t="s">
        <v>10</v>
      </c>
      <c r="BO136" s="59"/>
      <c r="BP136" s="126" t="str">
        <f>IF(COUNT(AL136)=0," ",AL136)</f>
        <v xml:space="preserve"> </v>
      </c>
      <c r="BQ136" s="126"/>
      <c r="BR136" s="126"/>
      <c r="BS136" s="59" t="s">
        <v>9</v>
      </c>
      <c r="BT136" s="137"/>
      <c r="CJ136" s="125" t="str">
        <f>IF(COUNT(BF136)=0," ",BF136+3)</f>
        <v xml:space="preserve"> </v>
      </c>
      <c r="CK136" s="126"/>
      <c r="CL136" s="126"/>
      <c r="CM136" s="59" t="s">
        <v>11</v>
      </c>
      <c r="CN136" s="59"/>
      <c r="CO136" s="126" t="str">
        <f>IF(COUNT(BK136)=0," ",BK136)</f>
        <v xml:space="preserve"> </v>
      </c>
      <c r="CP136" s="126"/>
      <c r="CQ136" s="126"/>
      <c r="CR136" s="59" t="s">
        <v>10</v>
      </c>
      <c r="CS136" s="59"/>
      <c r="CT136" s="126" t="str">
        <f>IF(COUNT(BP136)=0," ",BP136)</f>
        <v xml:space="preserve"> </v>
      </c>
      <c r="CU136" s="126"/>
      <c r="CV136" s="126"/>
      <c r="CW136" s="59" t="s">
        <v>9</v>
      </c>
      <c r="CX136" s="137"/>
      <c r="DK136" s="8"/>
    </row>
    <row r="137" spans="2:115" ht="7.5" customHeight="1" thickBot="1" x14ac:dyDescent="0.2">
      <c r="B137" s="58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60"/>
      <c r="V137" s="3"/>
      <c r="AB137" s="163"/>
      <c r="AC137" s="164"/>
      <c r="AD137" s="164"/>
      <c r="AE137" s="124"/>
      <c r="AF137" s="124"/>
      <c r="AG137" s="164"/>
      <c r="AH137" s="164"/>
      <c r="AI137" s="164"/>
      <c r="AJ137" s="124"/>
      <c r="AK137" s="124"/>
      <c r="AL137" s="164"/>
      <c r="AM137" s="164"/>
      <c r="AN137" s="164"/>
      <c r="AO137" s="124"/>
      <c r="AP137" s="140"/>
      <c r="BF137" s="127"/>
      <c r="BG137" s="128"/>
      <c r="BH137" s="128"/>
      <c r="BI137" s="136"/>
      <c r="BJ137" s="136"/>
      <c r="BK137" s="128"/>
      <c r="BL137" s="128"/>
      <c r="BM137" s="128"/>
      <c r="BN137" s="136"/>
      <c r="BO137" s="136"/>
      <c r="BP137" s="128"/>
      <c r="BQ137" s="128"/>
      <c r="BR137" s="128"/>
      <c r="BS137" s="136"/>
      <c r="BT137" s="138"/>
      <c r="CJ137" s="127"/>
      <c r="CK137" s="128"/>
      <c r="CL137" s="128"/>
      <c r="CM137" s="136"/>
      <c r="CN137" s="136"/>
      <c r="CO137" s="128"/>
      <c r="CP137" s="128"/>
      <c r="CQ137" s="128"/>
      <c r="CR137" s="136"/>
      <c r="CS137" s="136"/>
      <c r="CT137" s="128"/>
      <c r="CU137" s="128"/>
      <c r="CV137" s="128"/>
      <c r="CW137" s="136"/>
      <c r="CX137" s="138"/>
      <c r="DK137" s="8"/>
    </row>
    <row r="138" spans="2:115" ht="7.5" customHeight="1" thickTop="1" x14ac:dyDescent="0.15">
      <c r="B138" s="11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10"/>
      <c r="V138" s="11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10"/>
    </row>
    <row r="140" spans="2:115" ht="7.5" customHeight="1" x14ac:dyDescent="0.15">
      <c r="V140" s="4"/>
      <c r="W140" s="4"/>
      <c r="X140" s="4"/>
      <c r="Y140" s="4"/>
      <c r="Z140" s="4"/>
      <c r="AA140" s="4"/>
    </row>
  </sheetData>
  <sheetProtection sheet="1" objects="1" scenarios="1"/>
  <mergeCells count="366">
    <mergeCell ref="W12:AW13"/>
    <mergeCell ref="W84:AW85"/>
    <mergeCell ref="CO136:CQ137"/>
    <mergeCell ref="CR136:CS137"/>
    <mergeCell ref="CT136:CV137"/>
    <mergeCell ref="CW136:CX137"/>
    <mergeCell ref="BN136:BO137"/>
    <mergeCell ref="BP136:BR137"/>
    <mergeCell ref="BS136:BT137"/>
    <mergeCell ref="CJ136:CL137"/>
    <mergeCell ref="CM136:CN137"/>
    <mergeCell ref="AL136:AN137"/>
    <mergeCell ref="AO136:AP137"/>
    <mergeCell ref="BF136:BH137"/>
    <mergeCell ref="BI136:BJ137"/>
    <mergeCell ref="BK136:BM137"/>
    <mergeCell ref="BS129:BT130"/>
    <mergeCell ref="CJ129:CL130"/>
    <mergeCell ref="CM129:CN130"/>
    <mergeCell ref="CO129:CQ130"/>
    <mergeCell ref="CR129:CS130"/>
    <mergeCell ref="BK129:BM130"/>
    <mergeCell ref="BN129:BO130"/>
    <mergeCell ref="BP129:BR130"/>
    <mergeCell ref="CT129:CV130"/>
    <mergeCell ref="CW129:CX130"/>
    <mergeCell ref="V130:AA135"/>
    <mergeCell ref="B132:U133"/>
    <mergeCell ref="AB132:AO133"/>
    <mergeCell ref="B129:U130"/>
    <mergeCell ref="AB129:AD130"/>
    <mergeCell ref="AE129:AF130"/>
    <mergeCell ref="AG129:AI130"/>
    <mergeCell ref="AJ129:AK130"/>
    <mergeCell ref="AL129:AN130"/>
    <mergeCell ref="B136:U137"/>
    <mergeCell ref="AB136:AD137"/>
    <mergeCell ref="AE136:AF137"/>
    <mergeCell ref="AG136:AI137"/>
    <mergeCell ref="AJ136:AK137"/>
    <mergeCell ref="BF132:BS133"/>
    <mergeCell ref="CJ132:CW133"/>
    <mergeCell ref="B134:U135"/>
    <mergeCell ref="AB134:AE135"/>
    <mergeCell ref="BF134:BI135"/>
    <mergeCell ref="CJ134:CM135"/>
    <mergeCell ref="CR122:CS123"/>
    <mergeCell ref="CT122:CV123"/>
    <mergeCell ref="CW122:CX123"/>
    <mergeCell ref="B125:U126"/>
    <mergeCell ref="AB125:AO126"/>
    <mergeCell ref="BF125:BS126"/>
    <mergeCell ref="CJ125:CW126"/>
    <mergeCell ref="BP122:BR123"/>
    <mergeCell ref="BS122:BT123"/>
    <mergeCell ref="CJ122:CL123"/>
    <mergeCell ref="CM122:CN123"/>
    <mergeCell ref="CO122:CQ123"/>
    <mergeCell ref="AO129:AP130"/>
    <mergeCell ref="B120:U121"/>
    <mergeCell ref="AB120:AE121"/>
    <mergeCell ref="BF120:BI121"/>
    <mergeCell ref="CJ120:CM121"/>
    <mergeCell ref="B122:U123"/>
    <mergeCell ref="V122:AA127"/>
    <mergeCell ref="AB122:AD123"/>
    <mergeCell ref="AE122:AF123"/>
    <mergeCell ref="AG122:AI123"/>
    <mergeCell ref="AJ122:AK123"/>
    <mergeCell ref="AL122:AN123"/>
    <mergeCell ref="AO122:AP123"/>
    <mergeCell ref="BF122:BH123"/>
    <mergeCell ref="BI122:BJ123"/>
    <mergeCell ref="BK122:BM123"/>
    <mergeCell ref="BN122:BO123"/>
    <mergeCell ref="B127:U128"/>
    <mergeCell ref="AB127:AE128"/>
    <mergeCell ref="BF127:BI128"/>
    <mergeCell ref="CJ127:CM128"/>
    <mergeCell ref="BF129:BH130"/>
    <mergeCell ref="BI129:BJ130"/>
    <mergeCell ref="B116:AJ117"/>
    <mergeCell ref="B118:U119"/>
    <mergeCell ref="AB118:AO119"/>
    <mergeCell ref="BF118:BS119"/>
    <mergeCell ref="CJ118:CW119"/>
    <mergeCell ref="CN107:CW107"/>
    <mergeCell ref="CX107:DG107"/>
    <mergeCell ref="B108:U109"/>
    <mergeCell ref="AB108:BE113"/>
    <mergeCell ref="BF108:CI113"/>
    <mergeCell ref="CJ108:DK113"/>
    <mergeCell ref="B110:U111"/>
    <mergeCell ref="V110:AA114"/>
    <mergeCell ref="B112:U113"/>
    <mergeCell ref="AP107:AY107"/>
    <mergeCell ref="AZ107:BI107"/>
    <mergeCell ref="BJ107:BS107"/>
    <mergeCell ref="BT107:CC107"/>
    <mergeCell ref="CD107:CM107"/>
    <mergeCell ref="B103:U104"/>
    <mergeCell ref="B105:U106"/>
    <mergeCell ref="B107:U107"/>
    <mergeCell ref="V107:AE107"/>
    <mergeCell ref="AF107:AO107"/>
    <mergeCell ref="CU99:CX100"/>
    <mergeCell ref="CY99:DA100"/>
    <mergeCell ref="DE99:DH100"/>
    <mergeCell ref="DI99:DK100"/>
    <mergeCell ref="B101:U102"/>
    <mergeCell ref="V101:AE102"/>
    <mergeCell ref="AF101:AO102"/>
    <mergeCell ref="AP101:AY102"/>
    <mergeCell ref="AZ101:BI102"/>
    <mergeCell ref="BJ101:BS102"/>
    <mergeCell ref="BT101:CC102"/>
    <mergeCell ref="CD101:CM102"/>
    <mergeCell ref="CN101:CW102"/>
    <mergeCell ref="CX101:DG102"/>
    <mergeCell ref="BU99:BW100"/>
    <mergeCell ref="CA99:CD100"/>
    <mergeCell ref="CE99:CG100"/>
    <mergeCell ref="CK99:CN100"/>
    <mergeCell ref="CO99:CQ100"/>
    <mergeCell ref="AW99:AZ100"/>
    <mergeCell ref="BA99:BC100"/>
    <mergeCell ref="BG99:BJ100"/>
    <mergeCell ref="BK99:BM100"/>
    <mergeCell ref="BQ99:BT100"/>
    <mergeCell ref="B99:U100"/>
    <mergeCell ref="AC99:AF100"/>
    <mergeCell ref="AG99:AI100"/>
    <mergeCell ref="AM99:AP100"/>
    <mergeCell ref="AQ99:AS100"/>
    <mergeCell ref="W88:Y89"/>
    <mergeCell ref="Z88:AA89"/>
    <mergeCell ref="AB88:AD89"/>
    <mergeCell ref="AE88:AF89"/>
    <mergeCell ref="CY95:DG96"/>
    <mergeCell ref="B97:U98"/>
    <mergeCell ref="AC97:AE98"/>
    <mergeCell ref="AM97:AO98"/>
    <mergeCell ref="AW97:AY98"/>
    <mergeCell ref="BG97:BI98"/>
    <mergeCell ref="BQ97:BS98"/>
    <mergeCell ref="CA97:CC98"/>
    <mergeCell ref="CK97:CM98"/>
    <mergeCell ref="CU97:CW98"/>
    <mergeCell ref="DE97:DG98"/>
    <mergeCell ref="B95:U96"/>
    <mergeCell ref="AE95:AM96"/>
    <mergeCell ref="AN95:AV96"/>
    <mergeCell ref="AW95:BE96"/>
    <mergeCell ref="BF95:BN96"/>
    <mergeCell ref="BO95:BW96"/>
    <mergeCell ref="BX95:CF96"/>
    <mergeCell ref="CG95:CO96"/>
    <mergeCell ref="CP95:CX96"/>
    <mergeCell ref="AG88:AI89"/>
    <mergeCell ref="AJ88:AK89"/>
    <mergeCell ref="BB88:BD89"/>
    <mergeCell ref="BE88:BF89"/>
    <mergeCell ref="BG88:BI89"/>
    <mergeCell ref="BJ88:BK89"/>
    <mergeCell ref="BL88:BN89"/>
    <mergeCell ref="BO88:BP89"/>
    <mergeCell ref="B78:DG79"/>
    <mergeCell ref="B80:DG81"/>
    <mergeCell ref="B84:U85"/>
    <mergeCell ref="BA84:BN85"/>
    <mergeCell ref="CE84:CR85"/>
    <mergeCell ref="CS88:CT89"/>
    <mergeCell ref="B89:U89"/>
    <mergeCell ref="CF88:CH89"/>
    <mergeCell ref="CI88:CJ89"/>
    <mergeCell ref="CK88:CM89"/>
    <mergeCell ref="CN88:CO89"/>
    <mergeCell ref="CP88:CR89"/>
    <mergeCell ref="B86:U88"/>
    <mergeCell ref="W86:Z87"/>
    <mergeCell ref="BB86:BE87"/>
    <mergeCell ref="CF86:CI87"/>
    <mergeCell ref="CR64:CS65"/>
    <mergeCell ref="CT64:CV65"/>
    <mergeCell ref="CW64:CX65"/>
    <mergeCell ref="CH73:DK74"/>
    <mergeCell ref="B74:CF77"/>
    <mergeCell ref="BP64:BR65"/>
    <mergeCell ref="BS64:BT65"/>
    <mergeCell ref="CJ64:CL65"/>
    <mergeCell ref="CM64:CN65"/>
    <mergeCell ref="CO64:CQ65"/>
    <mergeCell ref="AO64:AP65"/>
    <mergeCell ref="BF64:BH65"/>
    <mergeCell ref="BI64:BJ65"/>
    <mergeCell ref="BK64:BM65"/>
    <mergeCell ref="BN64:BO65"/>
    <mergeCell ref="AB64:AD65"/>
    <mergeCell ref="AE64:AF65"/>
    <mergeCell ref="AG64:AI65"/>
    <mergeCell ref="CR57:CS58"/>
    <mergeCell ref="CT57:CV58"/>
    <mergeCell ref="CW57:CX58"/>
    <mergeCell ref="AB62:AE63"/>
    <mergeCell ref="BF62:BI63"/>
    <mergeCell ref="CJ62:CM63"/>
    <mergeCell ref="BP57:BR58"/>
    <mergeCell ref="BS57:BT58"/>
    <mergeCell ref="CJ57:CL58"/>
    <mergeCell ref="CM57:CN58"/>
    <mergeCell ref="CO57:CQ58"/>
    <mergeCell ref="AO57:AP58"/>
    <mergeCell ref="BF57:BH58"/>
    <mergeCell ref="BI57:BJ58"/>
    <mergeCell ref="BK57:BM58"/>
    <mergeCell ref="BN57:BO58"/>
    <mergeCell ref="AB57:AD58"/>
    <mergeCell ref="AE57:AF58"/>
    <mergeCell ref="AG57:AI58"/>
    <mergeCell ref="AJ57:AK58"/>
    <mergeCell ref="AL57:AN58"/>
    <mergeCell ref="AB55:AE56"/>
    <mergeCell ref="BF55:BI56"/>
    <mergeCell ref="CJ55:CM56"/>
    <mergeCell ref="BK50:BM51"/>
    <mergeCell ref="BN50:BO51"/>
    <mergeCell ref="BP50:BR51"/>
    <mergeCell ref="BS50:BT51"/>
    <mergeCell ref="AJ64:AK65"/>
    <mergeCell ref="AL64:AN65"/>
    <mergeCell ref="CM50:CN51"/>
    <mergeCell ref="AL50:AN51"/>
    <mergeCell ref="AO50:AP51"/>
    <mergeCell ref="BF48:BI49"/>
    <mergeCell ref="BF50:BH51"/>
    <mergeCell ref="BI50:BJ51"/>
    <mergeCell ref="CY27:DA28"/>
    <mergeCell ref="CX35:DG35"/>
    <mergeCell ref="CO50:CQ51"/>
    <mergeCell ref="CR50:CS51"/>
    <mergeCell ref="CT50:CV51"/>
    <mergeCell ref="CW50:CX51"/>
    <mergeCell ref="DE27:DH28"/>
    <mergeCell ref="AZ35:BI35"/>
    <mergeCell ref="CS16:CT17"/>
    <mergeCell ref="DI27:DK28"/>
    <mergeCell ref="AB48:AE49"/>
    <mergeCell ref="CE27:CG28"/>
    <mergeCell ref="CK25:CM26"/>
    <mergeCell ref="CK27:CN28"/>
    <mergeCell ref="CO27:CQ28"/>
    <mergeCell ref="CU25:CW26"/>
    <mergeCell ref="CU27:CX28"/>
    <mergeCell ref="BK27:BM28"/>
    <mergeCell ref="BQ25:BS26"/>
    <mergeCell ref="BQ27:BT28"/>
    <mergeCell ref="BU27:BW28"/>
    <mergeCell ref="CA25:CC26"/>
    <mergeCell ref="CA27:CD28"/>
    <mergeCell ref="AQ27:AS28"/>
    <mergeCell ref="AW25:AY26"/>
    <mergeCell ref="AW27:AZ28"/>
    <mergeCell ref="BA27:BC28"/>
    <mergeCell ref="BG25:BI26"/>
    <mergeCell ref="BG27:BJ28"/>
    <mergeCell ref="AC25:AE26"/>
    <mergeCell ref="AC27:AF28"/>
    <mergeCell ref="CJ48:CM49"/>
    <mergeCell ref="V38:AA42"/>
    <mergeCell ref="B55:U56"/>
    <mergeCell ref="B57:U58"/>
    <mergeCell ref="B53:U54"/>
    <mergeCell ref="AB53:AO54"/>
    <mergeCell ref="BF53:BS54"/>
    <mergeCell ref="CJ53:CW54"/>
    <mergeCell ref="AB36:BE41"/>
    <mergeCell ref="BF36:CI41"/>
    <mergeCell ref="CJ36:DK41"/>
    <mergeCell ref="B44:AJ45"/>
    <mergeCell ref="V50:AA55"/>
    <mergeCell ref="V58:AA63"/>
    <mergeCell ref="AB60:AO61"/>
    <mergeCell ref="BF60:BS61"/>
    <mergeCell ref="CJ60:CW61"/>
    <mergeCell ref="AB46:AO47"/>
    <mergeCell ref="BF46:BS47"/>
    <mergeCell ref="CJ46:CW47"/>
    <mergeCell ref="AB50:AD51"/>
    <mergeCell ref="AE50:AF51"/>
    <mergeCell ref="AG50:AI51"/>
    <mergeCell ref="AJ50:AK51"/>
    <mergeCell ref="CJ50:CL51"/>
    <mergeCell ref="BO23:BW24"/>
    <mergeCell ref="BX23:CF24"/>
    <mergeCell ref="CG23:CO24"/>
    <mergeCell ref="CP23:CX24"/>
    <mergeCell ref="AM25:AO26"/>
    <mergeCell ref="AM27:AP28"/>
    <mergeCell ref="AG27:AI28"/>
    <mergeCell ref="CX29:DG30"/>
    <mergeCell ref="B27:U28"/>
    <mergeCell ref="B23:U24"/>
    <mergeCell ref="DE25:DG26"/>
    <mergeCell ref="BO16:BP17"/>
    <mergeCell ref="CI16:CJ17"/>
    <mergeCell ref="CN16:CO17"/>
    <mergeCell ref="BB14:BE15"/>
    <mergeCell ref="CF14:CI15"/>
    <mergeCell ref="CF16:CH17"/>
    <mergeCell ref="CK16:CM17"/>
    <mergeCell ref="B36:U37"/>
    <mergeCell ref="B35:U35"/>
    <mergeCell ref="V35:AE35"/>
    <mergeCell ref="AF35:AO35"/>
    <mergeCell ref="AP35:AY35"/>
    <mergeCell ref="BJ35:BS35"/>
    <mergeCell ref="BT35:CC35"/>
    <mergeCell ref="CD35:CM35"/>
    <mergeCell ref="CN29:CW30"/>
    <mergeCell ref="B29:U30"/>
    <mergeCell ref="CN35:CW35"/>
    <mergeCell ref="AZ29:BI30"/>
    <mergeCell ref="BJ29:BS30"/>
    <mergeCell ref="B25:U26"/>
    <mergeCell ref="V29:AE30"/>
    <mergeCell ref="AF29:AO30"/>
    <mergeCell ref="BF23:BN24"/>
    <mergeCell ref="BG16:BI17"/>
    <mergeCell ref="BL16:BN17"/>
    <mergeCell ref="BB16:BD17"/>
    <mergeCell ref="W14:Z15"/>
    <mergeCell ref="Z16:AA17"/>
    <mergeCell ref="AE23:AM24"/>
    <mergeCell ref="AN23:AV24"/>
    <mergeCell ref="AW23:BE24"/>
    <mergeCell ref="AE16:AF17"/>
    <mergeCell ref="AJ16:AK17"/>
    <mergeCell ref="BE16:BF17"/>
    <mergeCell ref="BJ16:BK17"/>
    <mergeCell ref="AG16:AI17"/>
    <mergeCell ref="AB16:AD17"/>
    <mergeCell ref="W16:Y17"/>
    <mergeCell ref="B2:CF5"/>
    <mergeCell ref="B6:DG7"/>
    <mergeCell ref="B8:DG9"/>
    <mergeCell ref="CH1:DK2"/>
    <mergeCell ref="B64:U65"/>
    <mergeCell ref="B62:U63"/>
    <mergeCell ref="B60:U61"/>
    <mergeCell ref="B50:U51"/>
    <mergeCell ref="B48:U49"/>
    <mergeCell ref="B46:U47"/>
    <mergeCell ref="B17:U17"/>
    <mergeCell ref="B14:U16"/>
    <mergeCell ref="B38:U39"/>
    <mergeCell ref="B40:U41"/>
    <mergeCell ref="B12:U13"/>
    <mergeCell ref="CY23:DG24"/>
    <mergeCell ref="B33:U34"/>
    <mergeCell ref="B31:U32"/>
    <mergeCell ref="BT29:CC30"/>
    <mergeCell ref="CD29:CM30"/>
    <mergeCell ref="BA12:BN13"/>
    <mergeCell ref="CE12:CR13"/>
    <mergeCell ref="AP29:AY30"/>
    <mergeCell ref="CP16:CR17"/>
  </mergeCells>
  <phoneticPr fontI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2024-04-02T01:27:42Z</dcterms:modified>
</cp:coreProperties>
</file>